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езультаты замеров" sheetId="1" r:id="rId1"/>
  </sheets>
  <calcPr calcId="152511"/>
</workbook>
</file>

<file path=xl/calcChain.xml><?xml version="1.0" encoding="utf-8"?>
<calcChain xmlns="http://schemas.openxmlformats.org/spreadsheetml/2006/main">
  <c r="E38" i="1" l="1"/>
  <c r="E40" i="1"/>
  <c r="D37" i="1"/>
  <c r="D40" i="1" s="1"/>
  <c r="C37" i="1"/>
  <c r="C40" i="1" s="1"/>
  <c r="B37" i="1"/>
  <c r="B40" i="1" s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40" i="1" l="1"/>
  <c r="F37" i="1"/>
</calcChain>
</file>

<file path=xl/sharedStrings.xml><?xml version="1.0" encoding="utf-8"?>
<sst xmlns="http://schemas.openxmlformats.org/spreadsheetml/2006/main" count="46" uniqueCount="46">
  <si>
    <t xml:space="preserve">Результаты почасовых замеров активной нагрузки </t>
  </si>
  <si>
    <t>(время местное)</t>
  </si>
  <si>
    <t>АМСГ</t>
  </si>
  <si>
    <t>Ж/д</t>
  </si>
  <si>
    <t>Часовые активные нагрузки (квт)</t>
  </si>
  <si>
    <t>ФГУП "Магнитогорское авиапредприятие"       (без субабонентов) квт</t>
  </si>
  <si>
    <t>С субабонен-  тами</t>
  </si>
  <si>
    <t>Аэронави-           гация</t>
  </si>
  <si>
    <t>00.00-01.00</t>
  </si>
  <si>
    <t xml:space="preserve">Диапазон      времени </t>
  </si>
  <si>
    <t>01.00-02.00</t>
  </si>
  <si>
    <t>02.00-03.00</t>
  </si>
  <si>
    <t>03.00-04.00</t>
  </si>
  <si>
    <t>ТП-1А</t>
  </si>
  <si>
    <t>ТП-10 (ГСМ)</t>
  </si>
  <si>
    <t>ТП-13</t>
  </si>
  <si>
    <t>Суточное эл.потребление (квт*час)</t>
  </si>
  <si>
    <t>Утверждаю:</t>
  </si>
  <si>
    <t>"Магнитогорское авиапредприятие"</t>
  </si>
  <si>
    <t>Ответственный за эл. хозяйство предприятия :                                         Досманов И.Г.</t>
  </si>
  <si>
    <t>04.00-05.00</t>
  </si>
  <si>
    <t>05.00-06.00</t>
  </si>
  <si>
    <t>06.00-07.00</t>
  </si>
  <si>
    <t>07.00-08.00</t>
  </si>
  <si>
    <t>08.00-09.00</t>
  </si>
  <si>
    <t>09.00-10.00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</si>
  <si>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</si>
  <si>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</si>
  <si>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</si>
  <si>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</si>
  <si>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</si>
  <si>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</si>
  <si>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</si>
  <si>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</si>
  <si>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</si>
  <si>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</si>
  <si>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20.00-21.00</t>
  </si>
  <si>
    <t>21.00-22.00</t>
  </si>
  <si>
    <t>22.00-23.00</t>
  </si>
  <si>
    <t>23.00-24.00</t>
  </si>
  <si>
    <t xml:space="preserve">          ФГУП "Магнитогорское авиапредприятие"    </t>
  </si>
  <si>
    <t>ф.49-60</t>
  </si>
  <si>
    <t>Вр.и.о. директора ФГУП</t>
  </si>
  <si>
    <t>……………………. Кирсанов Е.В..</t>
  </si>
  <si>
    <t>"………"……………………. 2013г.</t>
  </si>
  <si>
    <t>18.12.2013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</si>
</sst>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left"/>
    </xf>
    <xf numFmtId="2" fontId="0" fillId="0" borderId="1" xfId="0" applyNumberFormat="1" applyBorder="1" applyAlignment="1">
      <alignment vertical="center"/>
    </xf>
    <xf numFmtId="2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0" xfId="0" applyFont="1"/>
    <xf numFmtId="2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K12" sqref="K12"/>
    </sheetView>
  </sheetViews>
  <sheetFormatPr defaultRowHeight="15" x14ac:dyDescent="0.25"/>
  <cols>
    <col min="1" max="1" width="17" customWidth="1"/>
    <col min="2" max="3" width="12.5703125" customWidth="1"/>
    <col min="4" max="4" width="10.28515625" customWidth="1"/>
    <col min="5" max="5" width="7.85546875" customWidth="1"/>
    <col min="6" max="6" width="19" customWidth="1"/>
  </cols>
  <sheetData>
    <row r="1" spans="1:6" x14ac:dyDescent="0.25">
      <c r="D1" t="s">
        <v>17</v>
      </c>
    </row>
    <row r="2" spans="1:6" x14ac:dyDescent="0.25">
      <c r="D2" t="s">
        <v>42</v>
      </c>
    </row>
    <row r="3" spans="1:6" x14ac:dyDescent="0.25">
      <c r="D3" t="s">
        <v>18</v>
      </c>
    </row>
    <row r="4" spans="1:6" x14ac:dyDescent="0.25">
      <c r="D4" t="s">
        <v>43</v>
      </c>
    </row>
    <row r="5" spans="1:6" x14ac:dyDescent="0.25">
      <c r="D5" t="s">
        <v>44</v>
      </c>
    </row>
    <row r="7" spans="1:6" ht="18.75" x14ac:dyDescent="0.3">
      <c r="B7" s="1" t="s">
        <v>0</v>
      </c>
    </row>
    <row r="8" spans="1:6" ht="18.75" x14ac:dyDescent="0.3">
      <c r="A8" s="10"/>
      <c r="B8" s="1"/>
      <c r="C8" s="1" t="s">
        <v>45</v>
      </c>
      <c r="D8" s="1"/>
      <c r="E8" s="1" t="s">
        <v>1</v>
      </c>
      <c r="F8" s="1"/>
    </row>
    <row r="9" spans="1:6" ht="18.75" x14ac:dyDescent="0.3">
      <c r="A9" s="1" t="s">
        <v>40</v>
      </c>
      <c r="B9" s="10"/>
      <c r="C9" s="1"/>
      <c r="D9" s="1"/>
      <c r="E9" s="1"/>
      <c r="F9" s="1" t="s">
        <v>41</v>
      </c>
    </row>
    <row r="11" spans="1:6" ht="21" customHeight="1" x14ac:dyDescent="0.25">
      <c r="A11" s="13" t="s">
        <v>9</v>
      </c>
      <c r="B11" s="12" t="s">
        <v>4</v>
      </c>
      <c r="C11" s="12"/>
      <c r="D11" s="12"/>
      <c r="E11" s="12"/>
      <c r="F11" s="13" t="s">
        <v>5</v>
      </c>
    </row>
    <row r="12" spans="1:6" ht="68.25" customHeight="1" x14ac:dyDescent="0.25">
      <c r="A12" s="12"/>
      <c r="B12" s="7" t="s">
        <v>6</v>
      </c>
      <c r="C12" s="7" t="s">
        <v>7</v>
      </c>
      <c r="D12" s="9" t="s">
        <v>2</v>
      </c>
      <c r="E12" s="9" t="s">
        <v>3</v>
      </c>
      <c r="F12" s="12"/>
    </row>
    <row r="13" spans="1:6" x14ac:dyDescent="0.25">
      <c r="A13" s="2" t="s">
        <v>8</v>
      </c>
      <c r="B13" s="3">
        <v>60</v>
      </c>
      <c r="C13" s="3">
        <v>38.700000000000003</v>
      </c>
      <c r="D13" s="3">
        <v>4</v>
      </c>
      <c r="E13" s="3">
        <v>0.3</v>
      </c>
      <c r="F13" s="3">
        <f t="shared" ref="F13:F36" si="0">B13-C13-D13-E13</f>
        <v>16.999999999999996</v>
      </c>
    </row>
    <row r="14" spans="1:6" x14ac:dyDescent="0.25">
      <c r="A14" s="2" t="s">
        <v>10</v>
      </c>
      <c r="B14" s="3">
        <v>120</v>
      </c>
      <c r="C14" s="3">
        <v>72.900000000000006</v>
      </c>
      <c r="D14" s="3">
        <v>4</v>
      </c>
      <c r="E14" s="3">
        <v>0.3</v>
      </c>
      <c r="F14" s="3">
        <f t="shared" si="0"/>
        <v>42.8</v>
      </c>
    </row>
    <row r="15" spans="1:6" x14ac:dyDescent="0.25">
      <c r="A15" s="2" t="s">
        <v>11</v>
      </c>
      <c r="B15" s="3">
        <v>60</v>
      </c>
      <c r="C15" s="3">
        <v>38.5</v>
      </c>
      <c r="D15" s="3">
        <v>4</v>
      </c>
      <c r="E15" s="3">
        <v>0.3</v>
      </c>
      <c r="F15" s="3">
        <f t="shared" si="0"/>
        <v>17.2</v>
      </c>
    </row>
    <row r="16" spans="1:6" x14ac:dyDescent="0.25">
      <c r="A16" s="2" t="s">
        <v>12</v>
      </c>
      <c r="B16" s="3">
        <v>60</v>
      </c>
      <c r="C16" s="3">
        <v>38.799999999999997</v>
      </c>
      <c r="D16" s="3">
        <v>4</v>
      </c>
      <c r="E16" s="3">
        <v>0.3</v>
      </c>
      <c r="F16" s="3">
        <f t="shared" si="0"/>
        <v>16.900000000000002</v>
      </c>
    </row>
    <row r="17" spans="1:6" x14ac:dyDescent="0.25">
      <c r="A17" s="2" t="s">
        <v>20</v>
      </c>
      <c r="B17" s="3">
        <v>120</v>
      </c>
      <c r="C17" s="3">
        <v>73.099999999999994</v>
      </c>
      <c r="D17" s="3">
        <v>4</v>
      </c>
      <c r="E17" s="3">
        <v>0.3</v>
      </c>
      <c r="F17" s="3">
        <f t="shared" si="0"/>
        <v>42.600000000000009</v>
      </c>
    </row>
    <row r="18" spans="1:6" x14ac:dyDescent="0.25">
      <c r="A18" s="2" t="s">
        <v>21</v>
      </c>
      <c r="B18" s="3">
        <v>60</v>
      </c>
      <c r="C18" s="3">
        <v>38.799999999999997</v>
      </c>
      <c r="D18" s="3">
        <v>3</v>
      </c>
      <c r="E18" s="3">
        <v>0.4</v>
      </c>
      <c r="F18" s="3">
        <f t="shared" si="0"/>
        <v>17.800000000000004</v>
      </c>
    </row>
    <row r="19" spans="1:6" x14ac:dyDescent="0.25">
      <c r="A19" s="2" t="s">
        <v>22</v>
      </c>
      <c r="B19" s="3">
        <v>60</v>
      </c>
      <c r="C19" s="3">
        <v>38.5</v>
      </c>
      <c r="D19" s="3">
        <v>3</v>
      </c>
      <c r="E19" s="3">
        <v>0.9</v>
      </c>
      <c r="F19" s="3">
        <f t="shared" si="0"/>
        <v>17.600000000000001</v>
      </c>
    </row>
    <row r="20" spans="1:6" x14ac:dyDescent="0.25">
      <c r="A20" s="2" t="s">
        <v>23</v>
      </c>
      <c r="B20" s="3">
        <v>120</v>
      </c>
      <c r="C20" s="3">
        <v>68.7</v>
      </c>
      <c r="D20" s="3">
        <v>3</v>
      </c>
      <c r="E20" s="3">
        <v>1.7</v>
      </c>
      <c r="F20" s="3">
        <f t="shared" si="0"/>
        <v>46.599999999999994</v>
      </c>
    </row>
    <row r="21" spans="1:6" x14ac:dyDescent="0.25">
      <c r="A21" s="2" t="s">
        <v>24</v>
      </c>
      <c r="B21" s="3">
        <v>60</v>
      </c>
      <c r="C21" s="3">
        <v>38.5</v>
      </c>
      <c r="D21" s="3">
        <v>3</v>
      </c>
      <c r="E21" s="3">
        <v>1.6</v>
      </c>
      <c r="F21" s="3">
        <f t="shared" si="0"/>
        <v>16.899999999999999</v>
      </c>
    </row>
    <row r="22" spans="1:6" x14ac:dyDescent="0.25">
      <c r="A22" s="2" t="s">
        <v>25</v>
      </c>
      <c r="B22" s="3">
        <v>60</v>
      </c>
      <c r="C22" s="3">
        <v>39</v>
      </c>
      <c r="D22" s="3">
        <v>3</v>
      </c>
      <c r="E22" s="3">
        <v>1</v>
      </c>
      <c r="F22" s="3">
        <f t="shared" si="0"/>
        <v>17</v>
      </c>
    </row>
    <row r="23" spans="1:6" x14ac:dyDescent="0.25">
      <c r="A23" s="2" t="s">
        <v>26</v>
      </c>
      <c r="B23" s="3">
        <v>120</v>
      </c>
      <c r="C23" s="3">
        <v>68.5</v>
      </c>
      <c r="D23" s="3">
        <v>3</v>
      </c>
      <c r="E23" s="3">
        <v>0.5</v>
      </c>
      <c r="F23" s="3">
        <f t="shared" si="0"/>
        <v>48</v>
      </c>
    </row>
    <row r="24" spans="1:6" x14ac:dyDescent="0.25">
      <c r="A24" s="2" t="s">
        <v>27</v>
      </c>
      <c r="B24" s="3">
        <v>60</v>
      </c>
      <c r="C24" s="3">
        <v>43</v>
      </c>
      <c r="D24" s="3">
        <v>3</v>
      </c>
      <c r="E24" s="3">
        <v>0.5</v>
      </c>
      <c r="F24" s="3">
        <f t="shared" si="0"/>
        <v>13.5</v>
      </c>
    </row>
    <row r="25" spans="1:6" x14ac:dyDescent="0.25">
      <c r="A25" s="2" t="s">
        <v>28</v>
      </c>
      <c r="B25" s="3">
        <v>60</v>
      </c>
      <c r="C25" s="3">
        <v>42.6</v>
      </c>
      <c r="D25" s="3">
        <v>4</v>
      </c>
      <c r="E25" s="3">
        <v>1.8</v>
      </c>
      <c r="F25" s="3">
        <f t="shared" si="0"/>
        <v>11.599999999999998</v>
      </c>
    </row>
    <row r="26" spans="1:6" x14ac:dyDescent="0.25">
      <c r="A26" s="2" t="s">
        <v>29</v>
      </c>
      <c r="B26" s="3">
        <v>120</v>
      </c>
      <c r="C26" s="3">
        <v>69.599999999999994</v>
      </c>
      <c r="D26" s="3">
        <v>4</v>
      </c>
      <c r="E26" s="3">
        <v>1.8</v>
      </c>
      <c r="F26" s="3">
        <f t="shared" si="0"/>
        <v>44.600000000000009</v>
      </c>
    </row>
    <row r="27" spans="1:6" x14ac:dyDescent="0.25">
      <c r="A27" s="2" t="s">
        <v>30</v>
      </c>
      <c r="B27" s="3">
        <v>120</v>
      </c>
      <c r="C27" s="3">
        <v>67.7</v>
      </c>
      <c r="D27" s="3">
        <v>4</v>
      </c>
      <c r="E27" s="3">
        <v>1.2</v>
      </c>
      <c r="F27" s="3">
        <f t="shared" si="0"/>
        <v>47.099999999999994</v>
      </c>
    </row>
    <row r="28" spans="1:6" x14ac:dyDescent="0.25">
      <c r="A28" s="2" t="s">
        <v>31</v>
      </c>
      <c r="B28" s="3">
        <v>180</v>
      </c>
      <c r="C28" s="3">
        <v>67.599999999999994</v>
      </c>
      <c r="D28" s="3">
        <v>4</v>
      </c>
      <c r="E28" s="3">
        <v>0.5</v>
      </c>
      <c r="F28" s="3">
        <f t="shared" si="0"/>
        <v>107.9</v>
      </c>
    </row>
    <row r="29" spans="1:6" x14ac:dyDescent="0.25">
      <c r="A29" s="2" t="s">
        <v>32</v>
      </c>
      <c r="B29" s="3">
        <v>120</v>
      </c>
      <c r="C29" s="3">
        <v>67.3</v>
      </c>
      <c r="D29" s="3">
        <v>3</v>
      </c>
      <c r="E29" s="3">
        <v>0.5</v>
      </c>
      <c r="F29" s="3">
        <f t="shared" si="0"/>
        <v>49.2</v>
      </c>
    </row>
    <row r="30" spans="1:6" x14ac:dyDescent="0.25">
      <c r="A30" s="2" t="s">
        <v>33</v>
      </c>
      <c r="B30" s="3">
        <v>60</v>
      </c>
      <c r="C30" s="3">
        <v>42</v>
      </c>
      <c r="D30" s="3">
        <v>3</v>
      </c>
      <c r="E30" s="3">
        <v>0.7</v>
      </c>
      <c r="F30" s="3">
        <f t="shared" si="0"/>
        <v>14.3</v>
      </c>
    </row>
    <row r="31" spans="1:6" x14ac:dyDescent="0.25">
      <c r="A31" s="2" t="s">
        <v>34</v>
      </c>
      <c r="B31" s="3">
        <v>60</v>
      </c>
      <c r="C31" s="3">
        <v>41.9</v>
      </c>
      <c r="D31" s="3">
        <v>3</v>
      </c>
      <c r="E31" s="3">
        <v>2.5</v>
      </c>
      <c r="F31" s="3">
        <f t="shared" si="0"/>
        <v>12.600000000000001</v>
      </c>
    </row>
    <row r="32" spans="1:6" x14ac:dyDescent="0.25">
      <c r="A32" s="2" t="s">
        <v>35</v>
      </c>
      <c r="B32" s="3">
        <v>60</v>
      </c>
      <c r="C32" s="3">
        <v>42</v>
      </c>
      <c r="D32" s="3">
        <v>2</v>
      </c>
      <c r="E32" s="3">
        <v>2.5</v>
      </c>
      <c r="F32" s="3">
        <f t="shared" si="0"/>
        <v>13.5</v>
      </c>
    </row>
    <row r="33" spans="1:7" x14ac:dyDescent="0.25">
      <c r="A33" s="2" t="s">
        <v>36</v>
      </c>
      <c r="B33" s="3">
        <v>120</v>
      </c>
      <c r="C33" s="3">
        <v>67.8</v>
      </c>
      <c r="D33" s="3">
        <v>2</v>
      </c>
      <c r="E33" s="3">
        <v>2</v>
      </c>
      <c r="F33" s="3">
        <f t="shared" si="0"/>
        <v>48.2</v>
      </c>
    </row>
    <row r="34" spans="1:7" x14ac:dyDescent="0.25">
      <c r="A34" s="2" t="s">
        <v>37</v>
      </c>
      <c r="B34" s="3">
        <v>60</v>
      </c>
      <c r="C34" s="3">
        <v>41.6</v>
      </c>
      <c r="D34" s="3">
        <v>2</v>
      </c>
      <c r="E34" s="3">
        <v>1.5</v>
      </c>
      <c r="F34" s="3">
        <f t="shared" si="0"/>
        <v>14.899999999999999</v>
      </c>
    </row>
    <row r="35" spans="1:7" x14ac:dyDescent="0.25">
      <c r="A35" s="2" t="s">
        <v>38</v>
      </c>
      <c r="B35" s="3">
        <v>60</v>
      </c>
      <c r="C35" s="3">
        <v>41.7</v>
      </c>
      <c r="D35" s="3">
        <v>3</v>
      </c>
      <c r="E35" s="3">
        <v>1.3</v>
      </c>
      <c r="F35" s="3">
        <f t="shared" si="0"/>
        <v>13.999999999999996</v>
      </c>
    </row>
    <row r="36" spans="1:7" x14ac:dyDescent="0.25">
      <c r="A36" s="2" t="s">
        <v>39</v>
      </c>
      <c r="B36" s="3">
        <v>180</v>
      </c>
      <c r="C36" s="3">
        <v>72</v>
      </c>
      <c r="D36" s="3">
        <v>4</v>
      </c>
      <c r="E36" s="3">
        <v>0.7</v>
      </c>
      <c r="F36" s="3">
        <f t="shared" si="0"/>
        <v>103.3</v>
      </c>
    </row>
    <row r="37" spans="1:7" x14ac:dyDescent="0.25">
      <c r="A37" s="4" t="s">
        <v>13</v>
      </c>
      <c r="B37" s="5">
        <f>SUM(B13:B36)</f>
        <v>2160</v>
      </c>
      <c r="C37" s="6">
        <f>SUM(C13:C36)</f>
        <v>1260.8</v>
      </c>
      <c r="D37" s="6">
        <f>SUM(D13:D36)</f>
        <v>79</v>
      </c>
      <c r="F37" s="6">
        <f>SUM(F13:F36)</f>
        <v>795.1</v>
      </c>
    </row>
    <row r="38" spans="1:7" x14ac:dyDescent="0.25">
      <c r="A38" s="4" t="s">
        <v>14</v>
      </c>
      <c r="B38" s="6"/>
      <c r="C38" s="6"/>
      <c r="D38" s="6"/>
      <c r="E38" s="6">
        <f>E17+SUM(E13:E36)</f>
        <v>25.400000000000002</v>
      </c>
      <c r="F38" s="6">
        <v>28.5</v>
      </c>
      <c r="G38" s="11"/>
    </row>
    <row r="39" spans="1:7" x14ac:dyDescent="0.25">
      <c r="A39" s="4" t="s">
        <v>15</v>
      </c>
      <c r="B39" s="6"/>
      <c r="C39" s="6"/>
      <c r="D39" s="6"/>
      <c r="E39" s="6"/>
      <c r="F39" s="6">
        <v>14</v>
      </c>
      <c r="G39" s="11"/>
    </row>
    <row r="40" spans="1:7" ht="47.25" customHeight="1" x14ac:dyDescent="0.25">
      <c r="A40" s="7" t="s">
        <v>16</v>
      </c>
      <c r="B40" s="5">
        <f>SUM(B37:B39)</f>
        <v>2160</v>
      </c>
      <c r="C40" s="5">
        <f>C37</f>
        <v>1260.8</v>
      </c>
      <c r="D40" s="5">
        <f>D37</f>
        <v>79</v>
      </c>
      <c r="E40" s="5">
        <f>E38</f>
        <v>25.400000000000002</v>
      </c>
      <c r="F40" s="5">
        <f>B40-C40-D40-E40</f>
        <v>794.80000000000007</v>
      </c>
    </row>
    <row r="42" spans="1:7" x14ac:dyDescent="0.25">
      <c r="A42" s="8" t="s">
        <v>19</v>
      </c>
    </row>
  </sheetData>
  <mergeCells count="3">
    <mergeCell ref="B11:E11"/>
    <mergeCell ref="F11:F12"/>
    <mergeCell ref="A11:A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замеров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2015-07-07T08:11:35Z</dcterms:modified>
</cp:coreProperties>
</file>