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<sst xmlns="http://schemas.openxmlformats.org/spreadsheetml/2006/main" count="32" uniqueCount="27">
  <si>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</si>
  <si>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</si>
  <si>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</si>
  <si>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</si>
  <si>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</si>
  <si>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Оплата труда всего состава</t>
  </si>
  <si>
    <t>Отчисления на социальные нужды</t>
  </si>
  <si>
    <t>Амортизация ОПФ</t>
  </si>
  <si>
    <t>Прочие производственные расходы</t>
  </si>
  <si>
    <t>Общехозяйственные расходы</t>
  </si>
  <si>
    <t>Единица измерения</t>
  </si>
  <si>
    <t>тыс. тонн       взл. массы</t>
  </si>
  <si>
    <t>пасс.</t>
  </si>
  <si>
    <t>руб/т</t>
  </si>
  <si>
    <t>руб/пасс</t>
  </si>
  <si>
    <t>А</t>
  </si>
  <si>
    <t xml:space="preserve">Расходы всего (тыс.руб.)                         </t>
  </si>
  <si>
    <t>Затраты на ремонт ОПФ</t>
  </si>
  <si>
    <t>Объем работ</t>
  </si>
  <si>
    <t>Себестоимость</t>
  </si>
  <si>
    <t>Содержание и эксплуатация зданий, сооружений и оборудования</t>
  </si>
  <si>
    <t xml:space="preserve">Аренда и услуги сторонних предприятий и организаций </t>
  </si>
  <si>
    <t>ФГУП "МАГНИТОГОРСКОЕ АВИАПРЕДПРИЯТИЕ"</t>
  </si>
  <si>
    <t>ОТЧЕТ ФИНАНСОВОЙ ДЕЯТЕЛЬНОСТИ</t>
  </si>
  <si>
    <t>Доходы всего</t>
  </si>
  <si>
    <t>Финансовый результат</t>
  </si>
  <si>
    <t>за январь - сентябрь  месяцы 2015 г. (Форма-67ГА)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</si>
</sst>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3" xfId="0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0" xfId="0" applyNumberFormat="1" applyFill="1" applyAlignment="1">
      <alignment/>
    </xf>
    <xf numFmtId="3" fontId="0" fillId="8" borderId="12" xfId="0" applyNumberFormat="1" applyFill="1" applyBorder="1" applyAlignment="1">
      <alignment/>
    </xf>
    <xf numFmtId="0" fontId="36" fillId="35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2" max="2" width="34.00390625" style="1" customWidth="1"/>
    <col min="3" max="6" width="14.57421875" style="0" customWidth="1"/>
  </cols>
  <sheetData>
    <row r="2" spans="2:6" ht="18.75">
      <c r="B2" s="17" t="s">
        <v>23</v>
      </c>
      <c r="C2" s="18"/>
      <c r="D2" s="18"/>
      <c r="E2" s="18"/>
      <c r="F2" s="18"/>
    </row>
    <row r="3" spans="2:6" ht="18.75">
      <c r="B3" s="17" t="s">
        <v>22</v>
      </c>
      <c r="C3" s="17"/>
      <c r="D3" s="17"/>
      <c r="E3" s="17"/>
      <c r="F3" s="17"/>
    </row>
    <row r="4" spans="2:6" ht="18.75">
      <c r="B4" s="17" t="s">
        <v>26</v>
      </c>
      <c r="C4" s="18"/>
      <c r="D4" s="18"/>
      <c r="E4" s="18"/>
      <c r="F4" s="18"/>
    </row>
    <row r="6" spans="2:6" s="2" customFormat="1" ht="33.7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2:6" s="2" customFormat="1" ht="16.5" customHeight="1">
      <c r="B7" s="11" t="s">
        <v>15</v>
      </c>
      <c r="C7" s="11">
        <v>1</v>
      </c>
      <c r="D7" s="11">
        <v>2</v>
      </c>
      <c r="E7" s="11">
        <v>3</v>
      </c>
      <c r="F7" s="11">
        <v>4</v>
      </c>
    </row>
    <row r="8" spans="2:6" ht="31.5" customHeight="1">
      <c r="B8" s="4" t="s">
        <v>16</v>
      </c>
      <c r="C8" s="13">
        <f>C9+C10+C11+C12+C13+C14+C15+C16</f>
        <v>46949</v>
      </c>
      <c r="D8" s="13">
        <f>D9+D10+D11+D12+D13+D14+D15+D16</f>
        <v>26714</v>
      </c>
      <c r="E8" s="13">
        <f>E9+E10+E11+E12+E13+E14+E15+E16</f>
        <v>21481</v>
      </c>
      <c r="F8" s="13">
        <f>F9+F10+F11+F12+F13+F14+F15+F16</f>
        <v>19862</v>
      </c>
    </row>
    <row r="9" spans="2:6" ht="15">
      <c r="B9" s="4" t="s">
        <v>5</v>
      </c>
      <c r="C9" s="13">
        <v>25812</v>
      </c>
      <c r="D9" s="13">
        <v>15193</v>
      </c>
      <c r="E9" s="13">
        <v>10593</v>
      </c>
      <c r="F9" s="13">
        <v>11092</v>
      </c>
    </row>
    <row r="10" spans="2:6" ht="15">
      <c r="B10" s="4" t="s">
        <v>6</v>
      </c>
      <c r="C10" s="13">
        <v>7785</v>
      </c>
      <c r="D10" s="13">
        <v>4583</v>
      </c>
      <c r="E10" s="13">
        <v>3188</v>
      </c>
      <c r="F10" s="13">
        <v>3339</v>
      </c>
    </row>
    <row r="11" spans="2:6" ht="15">
      <c r="B11" s="5" t="s">
        <v>7</v>
      </c>
      <c r="C11" s="14">
        <v>660</v>
      </c>
      <c r="D11" s="13">
        <v>2878</v>
      </c>
      <c r="E11" s="15">
        <v>334</v>
      </c>
      <c r="F11" s="14">
        <v>232</v>
      </c>
    </row>
    <row r="12" spans="2:6" ht="31.5" customHeight="1">
      <c r="B12" s="4" t="s">
        <v>20</v>
      </c>
      <c r="C12" s="13">
        <v>2079</v>
      </c>
      <c r="D12" s="13">
        <v>803</v>
      </c>
      <c r="E12" s="13">
        <v>2232</v>
      </c>
      <c r="F12" s="13">
        <v>1327</v>
      </c>
    </row>
    <row r="13" spans="2:6" ht="15">
      <c r="B13" s="4" t="s">
        <v>17</v>
      </c>
      <c r="C13" s="13">
        <v>464</v>
      </c>
      <c r="D13" s="13">
        <v>303</v>
      </c>
      <c r="E13" s="13">
        <v>2072</v>
      </c>
      <c r="F13" s="13">
        <v>894</v>
      </c>
    </row>
    <row r="14" spans="2:6" ht="30">
      <c r="B14" s="6" t="s">
        <v>21</v>
      </c>
      <c r="C14" s="16">
        <v>4085</v>
      </c>
      <c r="D14" s="15">
        <v>603</v>
      </c>
      <c r="E14" s="16">
        <v>527</v>
      </c>
      <c r="F14" s="16">
        <v>893</v>
      </c>
    </row>
    <row r="15" spans="2:6" ht="17.25" customHeight="1">
      <c r="B15" s="4" t="s">
        <v>8</v>
      </c>
      <c r="C15" s="13">
        <v>4630</v>
      </c>
      <c r="D15" s="13">
        <v>1409</v>
      </c>
      <c r="E15" s="13">
        <v>1792</v>
      </c>
      <c r="F15" s="13">
        <v>1381</v>
      </c>
    </row>
    <row r="16" spans="2:6" ht="15">
      <c r="B16" s="4" t="s">
        <v>9</v>
      </c>
      <c r="C16" s="13">
        <v>1434</v>
      </c>
      <c r="D16" s="13">
        <v>942</v>
      </c>
      <c r="E16" s="13">
        <v>743</v>
      </c>
      <c r="F16" s="13">
        <v>704</v>
      </c>
    </row>
    <row r="17" spans="2:6" ht="15">
      <c r="B17" s="4" t="s">
        <v>18</v>
      </c>
      <c r="C17" s="13">
        <v>37</v>
      </c>
      <c r="D17" s="13">
        <v>37</v>
      </c>
      <c r="E17" s="13">
        <v>101340</v>
      </c>
      <c r="F17" s="13">
        <v>50919</v>
      </c>
    </row>
    <row r="18" spans="2:6" ht="30">
      <c r="B18" s="7" t="s">
        <v>10</v>
      </c>
      <c r="C18" s="8" t="s">
        <v>11</v>
      </c>
      <c r="D18" s="9" t="s">
        <v>11</v>
      </c>
      <c r="E18" s="8" t="s">
        <v>12</v>
      </c>
      <c r="F18" s="8" t="s">
        <v>12</v>
      </c>
    </row>
    <row r="19" spans="2:6" ht="15">
      <c r="B19" s="5" t="s">
        <v>19</v>
      </c>
      <c r="C19" s="12">
        <f>C8/C17</f>
        <v>1268.8918918918919</v>
      </c>
      <c r="D19" s="12">
        <f>D8/D17</f>
        <v>722</v>
      </c>
      <c r="E19" s="12">
        <f>E8/E17*1000</f>
        <v>211.96960726268009</v>
      </c>
      <c r="F19" s="12">
        <f>F8/F17*1000</f>
        <v>390.0705041340168</v>
      </c>
    </row>
    <row r="20" spans="2:6" ht="15">
      <c r="B20" s="7" t="s">
        <v>10</v>
      </c>
      <c r="C20" s="10" t="s">
        <v>13</v>
      </c>
      <c r="D20" s="10" t="s">
        <v>13</v>
      </c>
      <c r="E20" s="10" t="s">
        <v>14</v>
      </c>
      <c r="F20" s="10" t="s">
        <v>14</v>
      </c>
    </row>
    <row r="21" spans="2:6" ht="15">
      <c r="B21" s="5" t="s">
        <v>24</v>
      </c>
      <c r="C21" s="15">
        <v>44441</v>
      </c>
      <c r="D21" s="14">
        <v>21808</v>
      </c>
      <c r="E21" s="15">
        <v>15321</v>
      </c>
      <c r="F21" s="14">
        <v>15237</v>
      </c>
    </row>
    <row r="22" spans="2:6" ht="21" customHeight="1">
      <c r="B22" s="4" t="s">
        <v>25</v>
      </c>
      <c r="C22" s="13">
        <f>C21-C8</f>
        <v>-2508</v>
      </c>
      <c r="D22" s="13">
        <f>D21-D8</f>
        <v>-4906</v>
      </c>
      <c r="E22" s="13">
        <f>E21-E8</f>
        <v>-6160</v>
      </c>
      <c r="F22" s="13">
        <f>F21-F8</f>
        <v>-4625</v>
      </c>
    </row>
  </sheetData>
  <sheetProtection/>
  <mergeCells count="3">
    <mergeCell ref="B2:F2"/>
    <mergeCell ref="B4:F4"/>
    <mergeCell ref="B3:F3"/>
  </mergeCells>
  <printOptions horizontalCentered="1"/>
  <pageMargins left="0.984251968503937" right="0.1968503937007874" top="0.9448818897637796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Лысова Оксана Александровна</dc:creator>
  <cp:keywords/>
  <dc:description/>
  <cp:lastModifiedBy>Лысова Оксана Александровна</cp:lastModifiedBy>
  <cp:lastPrinted>2013-05-17T03:40:12Z</cp:lastPrinted>
  <dcterms:created xsi:type="dcterms:W3CDTF">2012-08-03T03:57:58Z</dcterms:created>
  <dcterms:modified xsi:type="dcterms:W3CDTF">2015-10-30T09:53:33Z</dcterms:modified>
  <cp:category/>
  <cp:version/>
  <cp:contentType/>
  <cp:contentStatus/>
</cp:coreProperties>
</file>