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10(баланс)" sheetId="1" r:id="rId1"/>
  </sheets>
  <externalReferences>
    <externalReference r:id="rId4"/>
    <externalReference r:id="rId5"/>
  </externalReferences>
  <definedNames>
    <definedName name="cellsCmpKoef">'[1]Control'!#REF!</definedName>
    <definedName name="cellsComplex">'[1]Control'!#REF!</definedName>
    <definedName name="cellsDiference">'[1]Control'!#REF!</definedName>
    <definedName name="cellsDopRasxod">'[1]Control'!#REF!</definedName>
    <definedName name="cellsEnerg">'[1]Control'!#REF!</definedName>
    <definedName name="cellsIndicat1">'[1]Control'!#REF!</definedName>
    <definedName name="cellsIndicat2">'[1]Control'!#REF!</definedName>
    <definedName name="cellsMonth">'[1]Control'!#REF!</definedName>
    <definedName name="cellsNameComplex">'[1]Control'!#REF!</definedName>
    <definedName name="cellsNmCount">'[1]Control'!#REF!</definedName>
    <definedName name="cellsScale">'[1]Control'!#REF!</definedName>
    <definedName name="cellsYear">'[1]Control'!#REF!</definedName>
    <definedName name="columnsDay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hidden="1">'[2]2007 (Min)'!$W$44:$AU$44,'[2]2007 (Min)'!$AX$44:$AY$44,'[2]2007 (Min)'!$AX$27:$AY$31,P1_T2.1?Protection,P2_T2.1?Protection,P3_T2.1?Protection</definedName>
    <definedName name="rowsDay">'[1]Control'!#REF!</definedName>
    <definedName name="rowSpisok_beg">'[1]Control'!#REF!</definedName>
    <definedName name="rowsVDHolder">'[1]Control'!#REF!</definedName>
    <definedName name="Sheet2?prefix?">"H"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>P3_T2.2?Protection,P4_T2.2?Protection</definedName>
    <definedName name="T2.2_DiapProt">'[2]2007 (Max)'!$G$28,P1_T2.2_DiapProt</definedName>
    <definedName name="T2?Protection">'[2]2006'!$W$44:$AU$44,'[2]2006'!$AX$44:$AY$44,'[2]2006'!$W$47:$AU$47,P1_T2?Protection,P2_T2?Protection,P3_T2?Protection,P4_T2?Protection</definedName>
    <definedName name="T2_DiapProt">'[2]2006'!$G$47:$T$47,'[2]2006'!$G$44:$T$44,'[2]2006'!$W$44:$AU$44,P1_T2_DiapProt,P2_T2_DiapProt,P3_T2_DiapProt,P4_T2_DiapProt</definedName>
    <definedName name="wrn.мартюш." hidden="1">{#N/A,#N/A,FALSE,"Мартюш";#N/A,#N/A,FALSE,"ЖБК"}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P3_T2.2?Protection,P4_T2.2?Protection</definedName>
    <definedName name="_xlnm.Print_Area" localSheetId="0">'Прил.10(баланс)'!$A$1:$N$56</definedName>
    <definedName name="олля">P3_T2.2?Protection,P4_T2.2?Protection</definedName>
    <definedName name="сбыт" hidden="1">'[2]2007 (Min)'!$W$44:$AU$44,'[2]2007 (Min)'!$AX$44:$AY$44,'[2]2007 (Min)'!$AX$27:$AY$31,P1_T2.1?Protection,P2_T2.1?Protection,P3_T2.1?Protection</definedName>
    <definedName name="синарская1">'[1]Control'!#REF!</definedName>
    <definedName name="синарская2">'[1]Control'!#REF!</definedName>
    <definedName name="т3">'[2]2006'!$G$47:$T$47,'[2]2006'!$G$44:$T$44,'[2]2006'!$W$44:$AU$44,P1_T2_DiapProt,P2_T2_DiapProt,P3_T2_DiapProt,P4_T2_DiapProt</definedName>
    <definedName name="тсо">P3_T2.2?Protection,P4_T2.2?Protection</definedName>
    <definedName name="ьпобдриюб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 refMode="R1C1"/>
</workbook>
</file>

<file path=xl/sharedStrings.xml><?xml version="1.0" encoding="utf-8"?>
<sst xmlns="http://schemas.openxmlformats.org/spreadsheetml/2006/main" count="68" uniqueCount="61">
  <si>
    <t>1.1.</t>
  </si>
  <si>
    <t>1.2.</t>
  </si>
  <si>
    <t>2.1.</t>
  </si>
  <si>
    <t>3.1.</t>
  </si>
  <si>
    <t>3.2.</t>
  </si>
  <si>
    <t>№ п/п</t>
  </si>
  <si>
    <t>ВН</t>
  </si>
  <si>
    <t>НН</t>
  </si>
  <si>
    <t>Всего</t>
  </si>
  <si>
    <t>ГН</t>
  </si>
  <si>
    <t>…</t>
  </si>
  <si>
    <t>СН1</t>
  </si>
  <si>
    <t/>
  </si>
  <si>
    <t>СН11</t>
  </si>
  <si>
    <t>1.</t>
  </si>
  <si>
    <t>2.</t>
  </si>
  <si>
    <t>то же в % ((п.2/п.1)*100)</t>
  </si>
  <si>
    <t>из них:</t>
  </si>
  <si>
    <t>юридическим лицам</t>
  </si>
  <si>
    <t>физическим лицам</t>
  </si>
  <si>
    <t>Приложение №10</t>
  </si>
  <si>
    <t>3.1.1.</t>
  </si>
  <si>
    <t>3.1.2.</t>
  </si>
  <si>
    <t>3.2.1.</t>
  </si>
  <si>
    <t>3.2.2.</t>
  </si>
  <si>
    <t>услуг по передаче электрической энергии и мощности</t>
  </si>
  <si>
    <t>в т. ч. из сети</t>
  </si>
  <si>
    <t>3.1.3.</t>
  </si>
  <si>
    <t>ССО</t>
  </si>
  <si>
    <t>3.2.3.</t>
  </si>
  <si>
    <t xml:space="preserve">        "____" __________ 201__г.</t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</si>
  <si>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</si>
  <si>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</si>
  <si>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</si>
  <si>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t>3.1.1.1.</t>
  </si>
  <si>
    <t>в т.ч. приравненным к населению</t>
  </si>
  <si>
    <t>3.2.1.1.</t>
  </si>
  <si>
    <t>кВт*ч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</si>
  <si>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</si>
  <si>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t xml:space="preserve">к договору № 2011-ТСО-002 от 10.02.2011г. оказания </t>
  </si>
  <si>
    <t>2011 г.</t>
  </si>
  <si>
    <t xml:space="preserve">Заказчик:                                               </t>
  </si>
  <si>
    <t>Зам.директора по развитию</t>
  </si>
  <si>
    <t xml:space="preserve">  Директор ФГУП "Магнитогорское</t>
  </si>
  <si>
    <t>и реализации услуг филиала</t>
  </si>
  <si>
    <t>энергетическая компания"</t>
  </si>
  <si>
    <t>ОАО "МРСК Урала"-"Челябэнерго"</t>
  </si>
  <si>
    <t>В.Н.Кочубеев /……………./</t>
  </si>
  <si>
    <t xml:space="preserve">      В.А.Шарипов /………………. /</t>
  </si>
  <si>
    <t>Д.А.Заражевский  /…………………../</t>
  </si>
  <si>
    <t xml:space="preserve"> "____" __________ 2011 г.</t>
  </si>
  <si>
    <t xml:space="preserve">"____" __________ 2011 г.       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</si>
  <si>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*</t>
    </r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</si>
  <si>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</si>
  <si>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 xml:space="preserve">                                   Директор ООО "Магнитогорская</t>
  </si>
  <si>
    <t>ГП:</t>
  </si>
  <si>
    <t xml:space="preserve">  Исполнитель:</t>
  </si>
  <si>
    <t xml:space="preserve">  авиапредприятие"</t>
  </si>
  <si>
    <t>* - не подлежит оплате со стороны Заказчика</t>
  </si>
  <si>
    <t>за август 2011 г.</t>
  </si>
  <si>
    <t>МП "Горэлектросеть"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</si>
</sst>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;@"/>
    <numFmt numFmtId="166" formatCode="#,##0.0"/>
    <numFmt numFmtId="167" formatCode="0_ ;[Red]\-0\ "/>
    <numFmt numFmtId="168" formatCode="#,##0_ ;[Red]\-#,##0\ "/>
    <numFmt numFmtId="169" formatCode="&quot;$&quot;#,##0_);[Red]\(&quot;$&quot;#,##0\)"/>
    <numFmt numFmtId="170" formatCode="General_)"/>
    <numFmt numFmtId="171" formatCode="0.00000"/>
    <numFmt numFmtId="172" formatCode="#,##0_р_."/>
    <numFmt numFmtId="173" formatCode="#,##0.000"/>
  </numFmts>
  <fonts count="7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2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8"/>
      <name val="Times New Roman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169" fontId="1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170" fontId="0" fillId="0" borderId="1">
      <alignment/>
      <protection locked="0"/>
    </xf>
    <xf numFmtId="0" fontId="55" fillId="25" borderId="2" applyNumberFormat="0" applyAlignment="0" applyProtection="0"/>
    <xf numFmtId="0" fontId="56" fillId="26" borderId="3" applyNumberFormat="0" applyAlignment="0" applyProtection="0"/>
    <xf numFmtId="0" fontId="57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70" fontId="15" fillId="27" borderId="1">
      <alignment/>
      <protection/>
    </xf>
    <xf numFmtId="4" fontId="16" fillId="28" borderId="8" applyBorder="0">
      <alignment horizontal="right"/>
      <protection/>
    </xf>
    <xf numFmtId="0" fontId="61" fillId="0" borderId="9" applyNumberFormat="0" applyFill="0" applyAlignment="0" applyProtection="0"/>
    <xf numFmtId="0" fontId="62" fillId="29" borderId="10" applyNumberFormat="0" applyAlignment="0" applyProtection="0"/>
    <xf numFmtId="0" fontId="17" fillId="4" borderId="0" applyFill="0">
      <alignment wrapText="1"/>
      <protection/>
    </xf>
    <xf numFmtId="0" fontId="18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9" fontId="17" fillId="0" borderId="0">
      <alignment horizontal="center"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4" borderId="0" applyBorder="0">
      <alignment horizontal="right"/>
      <protection/>
    </xf>
    <xf numFmtId="4" fontId="16" fillId="33" borderId="13" applyBorder="0">
      <alignment horizontal="right"/>
      <protection/>
    </xf>
    <xf numFmtId="4" fontId="16" fillId="4" borderId="8" applyFont="0" applyBorder="0">
      <alignment horizontal="right"/>
      <protection/>
    </xf>
    <xf numFmtId="0" fontId="69" fillId="3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66" applyNumberFormat="1" applyFont="1" applyBorder="1" applyAlignment="1">
      <alignment horizontal="left"/>
      <protection/>
    </xf>
    <xf numFmtId="0" fontId="7" fillId="0" borderId="0" xfId="66" applyNumberFormat="1" applyFont="1" applyBorder="1" applyAlignment="1">
      <alignment/>
      <protection/>
    </xf>
    <xf numFmtId="0" fontId="7" fillId="0" borderId="0" xfId="68" applyFont="1">
      <alignment/>
      <protection/>
    </xf>
    <xf numFmtId="0" fontId="3" fillId="0" borderId="0" xfId="65">
      <alignment/>
      <protection/>
    </xf>
    <xf numFmtId="0" fontId="3" fillId="0" borderId="0" xfId="65" applyAlignment="1">
      <alignment wrapText="1"/>
      <protection/>
    </xf>
    <xf numFmtId="0" fontId="8" fillId="0" borderId="0" xfId="0" applyNumberFormat="1" applyFont="1" applyAlignment="1">
      <alignment horizontal="left"/>
    </xf>
    <xf numFmtId="0" fontId="3" fillId="0" borderId="14" xfId="65" applyBorder="1">
      <alignment/>
      <protection/>
    </xf>
    <xf numFmtId="0" fontId="3" fillId="0" borderId="15" xfId="65" applyBorder="1">
      <alignment/>
      <protection/>
    </xf>
    <xf numFmtId="0" fontId="3" fillId="0" borderId="15" xfId="67" applyNumberFormat="1" applyFont="1" applyFill="1" applyBorder="1" applyAlignment="1" applyProtection="1">
      <alignment vertical="top"/>
      <protection/>
    </xf>
    <xf numFmtId="0" fontId="3" fillId="0" borderId="15" xfId="67" applyNumberFormat="1" applyFont="1" applyFill="1" applyBorder="1" applyAlignment="1" applyProtection="1">
      <alignment vertical="top" wrapText="1"/>
      <protection/>
    </xf>
    <xf numFmtId="0" fontId="9" fillId="0" borderId="15" xfId="69" applyFont="1" applyBorder="1" applyAlignment="1">
      <alignment horizontal="left"/>
      <protection/>
    </xf>
    <xf numFmtId="0" fontId="23" fillId="0" borderId="15" xfId="0" applyFont="1" applyBorder="1" applyAlignment="1">
      <alignment/>
    </xf>
    <xf numFmtId="0" fontId="3" fillId="0" borderId="15" xfId="67" applyNumberFormat="1" applyFont="1" applyFill="1" applyBorder="1" applyAlignment="1" applyProtection="1">
      <alignment horizontal="right" vertical="top"/>
      <protection/>
    </xf>
    <xf numFmtId="0" fontId="3" fillId="0" borderId="16" xfId="65" applyBorder="1">
      <alignment/>
      <protection/>
    </xf>
    <xf numFmtId="0" fontId="3" fillId="0" borderId="17" xfId="65" applyBorder="1">
      <alignment/>
      <protection/>
    </xf>
    <xf numFmtId="0" fontId="3" fillId="0" borderId="0" xfId="65" applyBorder="1">
      <alignment/>
      <protection/>
    </xf>
    <xf numFmtId="0" fontId="3" fillId="0" borderId="0" xfId="67" applyNumberFormat="1" applyFont="1" applyFill="1" applyBorder="1" applyAlignment="1" applyProtection="1">
      <alignment vertical="top"/>
      <protection/>
    </xf>
    <xf numFmtId="0" fontId="3" fillId="0" borderId="0" xfId="67" applyNumberFormat="1" applyFont="1" applyFill="1" applyBorder="1" applyAlignment="1" applyProtection="1">
      <alignment vertical="top" wrapText="1"/>
      <protection/>
    </xf>
    <xf numFmtId="0" fontId="3" fillId="0" borderId="18" xfId="65" applyBorder="1">
      <alignment/>
      <protection/>
    </xf>
    <xf numFmtId="0" fontId="3" fillId="0" borderId="0" xfId="67" applyNumberFormat="1" applyFont="1" applyFill="1" applyBorder="1" applyAlignment="1" applyProtection="1">
      <alignment horizontal="right" vertical="top"/>
      <protection/>
    </xf>
    <xf numFmtId="0" fontId="3" fillId="0" borderId="0" xfId="65" applyNumberFormat="1" applyFont="1" applyFill="1" applyBorder="1" applyAlignment="1" applyProtection="1">
      <alignment vertical="top"/>
      <protection/>
    </xf>
    <xf numFmtId="0" fontId="3" fillId="0" borderId="0" xfId="65" applyNumberFormat="1" applyFont="1" applyFill="1" applyBorder="1" applyAlignment="1" applyProtection="1">
      <alignment vertical="top" wrapText="1"/>
      <protection/>
    </xf>
    <xf numFmtId="0" fontId="3" fillId="0" borderId="13" xfId="65" applyNumberFormat="1" applyFont="1" applyFill="1" applyBorder="1" applyAlignment="1" applyProtection="1">
      <alignment horizontal="center" vertical="top"/>
      <protection/>
    </xf>
    <xf numFmtId="0" fontId="2" fillId="0" borderId="19" xfId="65" applyNumberFormat="1" applyFont="1" applyFill="1" applyBorder="1" applyAlignment="1" applyProtection="1">
      <alignment horizontal="center" vertical="center" wrapText="1"/>
      <protection/>
    </xf>
    <xf numFmtId="0" fontId="2" fillId="0" borderId="20" xfId="65" applyNumberFormat="1" applyFont="1" applyFill="1" applyBorder="1" applyAlignment="1" applyProtection="1">
      <alignment horizontal="center" vertical="center" wrapText="1"/>
      <protection/>
    </xf>
    <xf numFmtId="0" fontId="2" fillId="0" borderId="21" xfId="65" applyNumberFormat="1" applyFont="1" applyFill="1" applyBorder="1" applyAlignment="1" applyProtection="1">
      <alignment horizontal="center" vertical="center" wrapText="1"/>
      <protection/>
    </xf>
    <xf numFmtId="0" fontId="25" fillId="0" borderId="17" xfId="65" applyFont="1" applyBorder="1">
      <alignment/>
      <protection/>
    </xf>
    <xf numFmtId="0" fontId="25" fillId="0" borderId="22" xfId="65" applyNumberFormat="1" applyFont="1" applyFill="1" applyBorder="1" applyAlignment="1" applyProtection="1">
      <alignment horizontal="center" vertical="top"/>
      <protection/>
    </xf>
    <xf numFmtId="0" fontId="25" fillId="0" borderId="23" xfId="65" applyNumberFormat="1" applyFont="1" applyFill="1" applyBorder="1" applyAlignment="1" applyProtection="1">
      <alignment horizontal="center" vertical="top" wrapText="1"/>
      <protection/>
    </xf>
    <xf numFmtId="0" fontId="25" fillId="0" borderId="23" xfId="65" applyNumberFormat="1" applyFont="1" applyFill="1" applyBorder="1" applyAlignment="1" applyProtection="1">
      <alignment horizontal="center" vertical="top"/>
      <protection/>
    </xf>
    <xf numFmtId="0" fontId="25" fillId="0" borderId="18" xfId="65" applyFont="1" applyBorder="1">
      <alignment/>
      <protection/>
    </xf>
    <xf numFmtId="0" fontId="25" fillId="0" borderId="0" xfId="65" applyFont="1">
      <alignment/>
      <protection/>
    </xf>
    <xf numFmtId="0" fontId="25" fillId="0" borderId="24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wrapText="1"/>
      <protection/>
    </xf>
    <xf numFmtId="0" fontId="3" fillId="0" borderId="25" xfId="65" applyBorder="1">
      <alignment/>
      <protection/>
    </xf>
    <xf numFmtId="0" fontId="3" fillId="0" borderId="26" xfId="65" applyBorder="1">
      <alignment/>
      <protection/>
    </xf>
    <xf numFmtId="0" fontId="3" fillId="0" borderId="26" xfId="65" applyBorder="1" applyAlignment="1">
      <alignment wrapText="1"/>
      <protection/>
    </xf>
    <xf numFmtId="0" fontId="3" fillId="0" borderId="27" xfId="65" applyBorder="1">
      <alignment/>
      <protection/>
    </xf>
    <xf numFmtId="0" fontId="3" fillId="0" borderId="0" xfId="65" applyBorder="1" applyAlignment="1">
      <alignment wrapText="1"/>
      <protection/>
    </xf>
    <xf numFmtId="0" fontId="25" fillId="0" borderId="28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horizontal="center" wrapText="1"/>
      <protection/>
    </xf>
    <xf numFmtId="49" fontId="7" fillId="0" borderId="0" xfId="69" applyNumberFormat="1" applyFont="1" applyAlignment="1">
      <alignment horizontal="left" wrapText="1"/>
      <protection/>
    </xf>
    <xf numFmtId="49" fontId="7" fillId="0" borderId="0" xfId="69" applyNumberFormat="1" applyFont="1" applyAlignment="1">
      <alignment horizontal="center" wrapText="1"/>
      <protection/>
    </xf>
    <xf numFmtId="0" fontId="7" fillId="0" borderId="0" xfId="0" applyFont="1" applyBorder="1" applyAlignment="1">
      <alignment/>
    </xf>
    <xf numFmtId="49" fontId="6" fillId="0" borderId="0" xfId="69" applyNumberFormat="1" applyFont="1" applyAlignment="1">
      <alignment horizontal="left" wrapText="1"/>
      <protection/>
    </xf>
    <xf numFmtId="0" fontId="28" fillId="0" borderId="0" xfId="65" applyFont="1">
      <alignment/>
      <protection/>
    </xf>
    <xf numFmtId="0" fontId="28" fillId="0" borderId="0" xfId="65" applyFont="1" applyAlignment="1">
      <alignment wrapText="1"/>
      <protection/>
    </xf>
    <xf numFmtId="0" fontId="8" fillId="0" borderId="0" xfId="68" applyFont="1" applyBorder="1" applyAlignment="1">
      <alignment vertical="top" wrapText="1"/>
      <protection/>
    </xf>
    <xf numFmtId="49" fontId="8" fillId="0" borderId="0" xfId="68" applyNumberFormat="1" applyFont="1" applyBorder="1" applyAlignment="1">
      <alignment wrapText="1"/>
      <protection/>
    </xf>
    <xf numFmtId="0" fontId="25" fillId="0" borderId="29" xfId="65" applyFont="1" applyBorder="1" applyAlignment="1">
      <alignment horizontal="left" wrapText="1"/>
      <protection/>
    </xf>
    <xf numFmtId="0" fontId="8" fillId="0" borderId="0" xfId="68" applyFont="1" applyFill="1" applyBorder="1" applyAlignment="1">
      <alignment/>
      <protection/>
    </xf>
    <xf numFmtId="0" fontId="8" fillId="0" borderId="0" xfId="68" applyFont="1" applyFill="1" applyBorder="1">
      <alignment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18" xfId="66" applyNumberFormat="1" applyFont="1" applyFill="1" applyBorder="1" applyAlignment="1">
      <alignment/>
      <protection/>
    </xf>
    <xf numFmtId="0" fontId="29" fillId="0" borderId="0" xfId="68" applyFont="1" applyAlignment="1">
      <alignment horizontal="right" wrapText="1"/>
      <protection/>
    </xf>
    <xf numFmtId="49" fontId="29" fillId="0" borderId="0" xfId="68" applyNumberFormat="1" applyFont="1" applyAlignment="1">
      <alignment horizontal="right" wrapText="1"/>
      <protection/>
    </xf>
    <xf numFmtId="49" fontId="2" fillId="0" borderId="0" xfId="68" applyNumberFormat="1" applyFont="1" applyAlignment="1">
      <alignment horizontal="center" wrapText="1"/>
      <protection/>
    </xf>
    <xf numFmtId="49" fontId="2" fillId="0" borderId="0" xfId="6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3" fillId="0" borderId="30" xfId="65" applyNumberFormat="1" applyFont="1" applyFill="1" applyBorder="1" applyAlignment="1" applyProtection="1">
      <alignment horizontal="center" vertical="center" wrapText="1"/>
      <protection/>
    </xf>
    <xf numFmtId="0" fontId="25" fillId="0" borderId="31" xfId="65" applyNumberFormat="1" applyFont="1" applyFill="1" applyBorder="1" applyAlignment="1" applyProtection="1">
      <alignment horizontal="center" vertical="top" wrapText="1"/>
      <protection/>
    </xf>
    <xf numFmtId="0" fontId="30" fillId="36" borderId="32" xfId="65" applyFont="1" applyFill="1" applyBorder="1" applyAlignment="1">
      <alignment horizontal="left" wrapText="1"/>
      <protection/>
    </xf>
    <xf numFmtId="0" fontId="31" fillId="36" borderId="33" xfId="65" applyFont="1" applyFill="1" applyBorder="1" applyAlignment="1">
      <alignment wrapText="1"/>
      <protection/>
    </xf>
    <xf numFmtId="3" fontId="33" fillId="36" borderId="34" xfId="65" applyNumberFormat="1" applyFont="1" applyFill="1" applyBorder="1" applyAlignment="1">
      <alignment horizontal="right"/>
      <protection/>
    </xf>
    <xf numFmtId="3" fontId="33" fillId="36" borderId="35" xfId="65" applyNumberFormat="1" applyFont="1" applyFill="1" applyBorder="1" applyAlignment="1">
      <alignment horizontal="right"/>
      <protection/>
    </xf>
    <xf numFmtId="0" fontId="2" fillId="35" borderId="36" xfId="65" applyFont="1" applyFill="1" applyBorder="1" applyAlignment="1">
      <alignment wrapText="1"/>
      <protection/>
    </xf>
    <xf numFmtId="3" fontId="9" fillId="35" borderId="8" xfId="65" applyNumberFormat="1" applyFont="1" applyFill="1" applyBorder="1" applyAlignment="1">
      <alignment horizontal="right"/>
      <protection/>
    </xf>
    <xf numFmtId="3" fontId="9" fillId="35" borderId="37" xfId="65" applyNumberFormat="1" applyFont="1" applyFill="1" applyBorder="1" applyAlignment="1">
      <alignment horizontal="right"/>
      <protection/>
    </xf>
    <xf numFmtId="3" fontId="9" fillId="35" borderId="38" xfId="65" applyNumberFormat="1" applyFont="1" applyFill="1" applyBorder="1" applyAlignment="1">
      <alignment horizontal="right"/>
      <protection/>
    </xf>
    <xf numFmtId="0" fontId="30" fillId="36" borderId="24" xfId="65" applyFont="1" applyFill="1" applyBorder="1" applyAlignment="1">
      <alignment horizontal="left" wrapText="1"/>
      <protection/>
    </xf>
    <xf numFmtId="0" fontId="31" fillId="36" borderId="36" xfId="65" applyFont="1" applyFill="1" applyBorder="1" applyAlignment="1">
      <alignment wrapText="1"/>
      <protection/>
    </xf>
    <xf numFmtId="3" fontId="33" fillId="36" borderId="8" xfId="65" applyNumberFormat="1" applyFont="1" applyFill="1" applyBorder="1" applyAlignment="1">
      <alignment horizontal="right"/>
      <protection/>
    </xf>
    <xf numFmtId="3" fontId="33" fillId="36" borderId="37" xfId="65" applyNumberFormat="1" applyFont="1" applyFill="1" applyBorder="1" applyAlignment="1">
      <alignment horizontal="right"/>
      <protection/>
    </xf>
    <xf numFmtId="10" fontId="9" fillId="35" borderId="8" xfId="65" applyNumberFormat="1" applyFont="1" applyFill="1" applyBorder="1" applyAlignment="1">
      <alignment horizontal="right"/>
      <protection/>
    </xf>
    <xf numFmtId="3" fontId="9" fillId="35" borderId="8" xfId="65" applyNumberFormat="1" applyFont="1" applyFill="1" applyBorder="1" applyAlignment="1">
      <alignment horizontal="center"/>
      <protection/>
    </xf>
    <xf numFmtId="3" fontId="9" fillId="35" borderId="38" xfId="65" applyNumberFormat="1" applyFont="1" applyFill="1" applyBorder="1" applyAlignment="1">
      <alignment horizontal="center"/>
      <protection/>
    </xf>
    <xf numFmtId="0" fontId="31" fillId="36" borderId="36" xfId="65" applyFont="1" applyFill="1" applyBorder="1" applyAlignment="1">
      <alignment vertical="center" wrapText="1"/>
      <protection/>
    </xf>
    <xf numFmtId="3" fontId="33" fillId="36" borderId="39" xfId="65" applyNumberFormat="1" applyFont="1" applyFill="1" applyBorder="1" applyAlignment="1">
      <alignment horizontal="right"/>
      <protection/>
    </xf>
    <xf numFmtId="0" fontId="25" fillId="4" borderId="24" xfId="65" applyFont="1" applyFill="1" applyBorder="1" applyAlignment="1">
      <alignment horizontal="left" wrapText="1"/>
      <protection/>
    </xf>
    <xf numFmtId="0" fontId="2" fillId="4" borderId="36" xfId="65" applyFont="1" applyFill="1" applyBorder="1" applyAlignment="1">
      <alignment vertical="center" wrapText="1"/>
      <protection/>
    </xf>
    <xf numFmtId="3" fontId="9" fillId="4" borderId="8" xfId="65" applyNumberFormat="1" applyFont="1" applyFill="1" applyBorder="1" applyAlignment="1">
      <alignment horizontal="right"/>
      <protection/>
    </xf>
    <xf numFmtId="3" fontId="9" fillId="4" borderId="37" xfId="65" applyNumberFormat="1" applyFont="1" applyFill="1" applyBorder="1" applyAlignment="1">
      <alignment horizontal="right"/>
      <protection/>
    </xf>
    <xf numFmtId="0" fontId="25" fillId="0" borderId="24" xfId="65" applyFont="1" applyBorder="1" applyAlignment="1">
      <alignment horizontal="right" wrapText="1"/>
      <protection/>
    </xf>
    <xf numFmtId="0" fontId="2" fillId="35" borderId="40" xfId="65" applyFont="1" applyFill="1" applyBorder="1" applyAlignment="1">
      <alignment wrapText="1"/>
      <protection/>
    </xf>
    <xf numFmtId="0" fontId="2" fillId="35" borderId="41" xfId="65" applyFont="1" applyFill="1" applyBorder="1" applyAlignment="1">
      <alignment wrapText="1"/>
      <protection/>
    </xf>
    <xf numFmtId="3" fontId="9" fillId="35" borderId="42" xfId="65" applyNumberFormat="1" applyFont="1" applyFill="1" applyBorder="1" applyAlignment="1">
      <alignment horizontal="right"/>
      <protection/>
    </xf>
    <xf numFmtId="3" fontId="9" fillId="35" borderId="43" xfId="65" applyNumberFormat="1" applyFont="1" applyFill="1" applyBorder="1" applyAlignment="1">
      <alignment horizontal="right"/>
      <protection/>
    </xf>
    <xf numFmtId="3" fontId="9" fillId="35" borderId="44" xfId="65" applyNumberFormat="1" applyFont="1" applyFill="1" applyBorder="1" applyAlignment="1">
      <alignment horizontal="right"/>
      <protection/>
    </xf>
    <xf numFmtId="0" fontId="34" fillId="0" borderId="0" xfId="65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Border="1" applyAlignment="1">
      <alignment/>
    </xf>
    <xf numFmtId="3" fontId="9" fillId="36" borderId="8" xfId="65" applyNumberFormat="1" applyFont="1" applyFill="1" applyBorder="1" applyAlignment="1">
      <alignment horizontal="right"/>
      <protection/>
    </xf>
    <xf numFmtId="4" fontId="9" fillId="35" borderId="8" xfId="65" applyNumberFormat="1" applyFont="1" applyFill="1" applyBorder="1" applyAlignment="1">
      <alignment horizontal="center"/>
      <protection/>
    </xf>
    <xf numFmtId="0" fontId="7" fillId="0" borderId="0" xfId="66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25" fillId="0" borderId="0" xfId="65" applyFont="1" applyBorder="1">
      <alignment/>
      <protection/>
    </xf>
    <xf numFmtId="3" fontId="33" fillId="36" borderId="45" xfId="65" applyNumberFormat="1" applyFont="1" applyFill="1" applyBorder="1" applyAlignment="1">
      <alignment horizontal="right"/>
      <protection/>
    </xf>
    <xf numFmtId="3" fontId="9" fillId="35" borderId="39" xfId="65" applyNumberFormat="1" applyFont="1" applyFill="1" applyBorder="1" applyAlignment="1">
      <alignment horizontal="right"/>
      <protection/>
    </xf>
    <xf numFmtId="3" fontId="9" fillId="0" borderId="8" xfId="65" applyNumberFormat="1" applyFont="1" applyFill="1" applyBorder="1" applyAlignment="1">
      <alignment horizontal="right"/>
      <protection/>
    </xf>
    <xf numFmtId="3" fontId="9" fillId="0" borderId="37" xfId="65" applyNumberFormat="1" applyFont="1" applyFill="1" applyBorder="1" applyAlignment="1">
      <alignment horizontal="right"/>
      <protection/>
    </xf>
    <xf numFmtId="3" fontId="9" fillId="0" borderId="39" xfId="65" applyNumberFormat="1" applyFont="1" applyFill="1" applyBorder="1" applyAlignment="1">
      <alignment horizontal="right"/>
      <protection/>
    </xf>
    <xf numFmtId="3" fontId="9" fillId="0" borderId="38" xfId="65" applyNumberFormat="1" applyFont="1" applyFill="1" applyBorder="1" applyAlignment="1">
      <alignment horizontal="right"/>
      <protection/>
    </xf>
    <xf numFmtId="0" fontId="3" fillId="0" borderId="0" xfId="65" applyFont="1" applyBorder="1" applyAlignment="1">
      <alignment horizontal="left" wrapText="1"/>
      <protection/>
    </xf>
    <xf numFmtId="0" fontId="7" fillId="0" borderId="0" xfId="66" applyNumberFormat="1" applyFont="1" applyBorder="1" applyAlignment="1">
      <alignment/>
      <protection/>
    </xf>
    <xf numFmtId="0" fontId="24" fillId="0" borderId="0" xfId="0" applyFont="1" applyBorder="1" applyAlignment="1">
      <alignment horizontal="center" vertical="center" wrapText="1"/>
    </xf>
    <xf numFmtId="0" fontId="27" fillId="0" borderId="0" xfId="65" applyFont="1" applyAlignment="1">
      <alignment horizontal="center"/>
      <protection/>
    </xf>
    <xf numFmtId="0" fontId="3" fillId="0" borderId="0" xfId="65" applyAlignment="1">
      <alignment horizontal="center"/>
      <protection/>
    </xf>
    <xf numFmtId="0" fontId="8" fillId="0" borderId="0" xfId="68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9" fontId="8" fillId="0" borderId="0" xfId="68" applyNumberFormat="1" applyFont="1" applyFill="1" applyBorder="1" applyAlignment="1">
      <alignment horizontal="left" wrapText="1"/>
      <protection/>
    </xf>
    <xf numFmtId="49" fontId="8" fillId="0" borderId="18" xfId="68" applyNumberFormat="1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/>
    </xf>
    <xf numFmtId="0" fontId="35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4" xfId="68"/>
    <cellStyle name="Обычный_Прил к рег5(1,2,3,8,9,10)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екстовый" xfId="78"/>
    <cellStyle name="Тысячи [0]_3Com" xfId="79"/>
    <cellStyle name="Тысячи_3Com" xfId="80"/>
    <cellStyle name="Comma" xfId="81"/>
    <cellStyle name="Comma [0]" xfId="82"/>
    <cellStyle name="Формула" xfId="83"/>
    <cellStyle name="ФормулаВБ" xfId="84"/>
    <cellStyle name="ФормулаНаКонтроль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85" zoomScalePageLayoutView="0" workbookViewId="0" topLeftCell="A20">
      <selection activeCell="E28" sqref="E28"/>
    </sheetView>
  </sheetViews>
  <sheetFormatPr defaultColWidth="8.00390625" defaultRowHeight="12.75"/>
  <cols>
    <col min="1" max="1" width="4.75390625" style="12" customWidth="1"/>
    <col min="2" max="2" width="3.75390625" style="12" customWidth="1"/>
    <col min="3" max="3" width="2.75390625" style="12" customWidth="1"/>
    <col min="4" max="4" width="6.00390625" style="12" customWidth="1"/>
    <col min="5" max="5" width="49.875" style="13" customWidth="1"/>
    <col min="6" max="6" width="12.00390625" style="12" customWidth="1"/>
    <col min="7" max="11" width="10.75390625" style="12" customWidth="1"/>
    <col min="12" max="12" width="4.875" style="12" customWidth="1"/>
    <col min="13" max="13" width="3.75390625" style="12" customWidth="1"/>
    <col min="14" max="14" width="4.75390625" style="12" customWidth="1"/>
    <col min="15" max="16384" width="8.00390625" style="12" customWidth="1"/>
  </cols>
  <sheetData>
    <row r="2" spans="2:18" ht="23.25">
      <c r="B2" s="14"/>
      <c r="C2" s="50"/>
      <c r="F2" s="53"/>
      <c r="G2" s="53"/>
      <c r="I2" s="14"/>
      <c r="J2" s="51"/>
      <c r="K2" s="1"/>
      <c r="L2" s="1"/>
      <c r="N2" s="63"/>
      <c r="P2" s="64"/>
      <c r="Q2" s="65"/>
      <c r="R2" s="66"/>
    </row>
    <row r="3" spans="2:18" ht="8.25" customHeight="1">
      <c r="B3" s="4"/>
      <c r="C3" s="50"/>
      <c r="F3" s="53"/>
      <c r="G3" s="53"/>
      <c r="H3" s="4"/>
      <c r="I3" s="4"/>
      <c r="J3" s="4"/>
      <c r="K3" s="4"/>
      <c r="L3" s="4"/>
      <c r="N3" s="63"/>
      <c r="P3" s="64"/>
      <c r="Q3" s="65"/>
      <c r="R3" s="66"/>
    </row>
    <row r="4" spans="2:18" ht="18.75">
      <c r="B4" s="4"/>
      <c r="C4" s="52"/>
      <c r="F4" s="53"/>
      <c r="G4" s="53"/>
      <c r="I4" s="98"/>
      <c r="J4" s="98"/>
      <c r="K4" s="98"/>
      <c r="L4" s="98"/>
      <c r="M4" s="4"/>
      <c r="N4" s="4"/>
      <c r="O4" s="4"/>
      <c r="P4" s="4"/>
      <c r="Q4" s="67"/>
      <c r="R4" s="67"/>
    </row>
    <row r="5" spans="2:18" ht="18.75">
      <c r="B5" s="7"/>
      <c r="C5" s="52"/>
      <c r="F5" s="53"/>
      <c r="G5" s="53"/>
      <c r="I5" s="98"/>
      <c r="J5" s="98"/>
      <c r="K5" s="98"/>
      <c r="L5" s="98"/>
      <c r="M5" s="4"/>
      <c r="N5" s="4"/>
      <c r="O5" s="4"/>
      <c r="P5" s="4"/>
      <c r="Q5" s="67"/>
      <c r="R5" s="67"/>
    </row>
    <row r="6" spans="2:18" ht="18.75">
      <c r="B6" s="3"/>
      <c r="C6" s="52"/>
      <c r="F6" s="53"/>
      <c r="G6" s="53"/>
      <c r="I6" s="98"/>
      <c r="J6" s="98"/>
      <c r="K6" s="98"/>
      <c r="L6" s="98"/>
      <c r="M6" s="4"/>
      <c r="N6" s="4"/>
      <c r="O6" s="4"/>
      <c r="P6" s="4"/>
      <c r="Q6" s="67"/>
      <c r="R6" s="67"/>
    </row>
    <row r="7" spans="2:18" ht="18.75">
      <c r="B7" s="11"/>
      <c r="C7" s="11"/>
      <c r="F7" s="53"/>
      <c r="G7" s="53"/>
      <c r="I7" s="98"/>
      <c r="J7" s="98"/>
      <c r="K7" s="98"/>
      <c r="L7" s="98"/>
      <c r="M7" s="4"/>
      <c r="N7" s="4"/>
      <c r="O7" s="4"/>
      <c r="P7" s="4"/>
      <c r="Q7" s="67"/>
      <c r="R7" s="67"/>
    </row>
    <row r="8" spans="2:18" ht="18.75">
      <c r="B8" s="7"/>
      <c r="C8" s="52"/>
      <c r="F8" s="53"/>
      <c r="G8" s="53"/>
      <c r="I8" s="98"/>
      <c r="J8" s="98"/>
      <c r="K8" s="98"/>
      <c r="L8" s="98"/>
      <c r="M8" s="4"/>
      <c r="N8" s="4"/>
      <c r="O8" s="4"/>
      <c r="P8" s="4"/>
      <c r="Q8" s="67"/>
      <c r="R8" s="67"/>
    </row>
    <row r="9" spans="4:17" ht="15.75">
      <c r="D9" s="54"/>
      <c r="E9" s="55"/>
      <c r="I9" s="6"/>
      <c r="J9" s="8"/>
      <c r="K9" s="8"/>
      <c r="L9" s="8"/>
      <c r="M9" s="8"/>
      <c r="N9" s="5"/>
      <c r="O9" s="2"/>
      <c r="P9" s="2"/>
      <c r="Q9" s="8"/>
    </row>
    <row r="10" spans="2:17" ht="18" customHeight="1"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5"/>
      <c r="O10" s="2"/>
      <c r="P10" s="2"/>
      <c r="Q10" s="8"/>
    </row>
    <row r="11" ht="13.5" thickBot="1"/>
    <row r="12" spans="2:13" ht="15.75" customHeight="1">
      <c r="B12" s="15"/>
      <c r="C12" s="16"/>
      <c r="D12" s="17"/>
      <c r="E12" s="18"/>
      <c r="F12" s="17"/>
      <c r="G12" s="17"/>
      <c r="H12" s="19"/>
      <c r="I12" s="19"/>
      <c r="J12" s="20"/>
      <c r="K12" s="21"/>
      <c r="L12" s="16"/>
      <c r="M12" s="22"/>
    </row>
    <row r="13" spans="2:14" ht="15.75" customHeight="1">
      <c r="B13" s="23"/>
      <c r="C13" s="24"/>
      <c r="D13" s="25"/>
      <c r="E13" s="26"/>
      <c r="F13" s="25"/>
      <c r="G13" s="59" t="s">
        <v>20</v>
      </c>
      <c r="H13" s="59"/>
      <c r="I13" s="60"/>
      <c r="J13" s="61"/>
      <c r="K13" s="61"/>
      <c r="L13" s="61"/>
      <c r="M13" s="62"/>
      <c r="N13" s="10"/>
    </row>
    <row r="14" spans="2:14" ht="15.75" customHeight="1">
      <c r="B14" s="23"/>
      <c r="C14" s="24"/>
      <c r="D14" s="25"/>
      <c r="E14" s="26"/>
      <c r="F14" s="25"/>
      <c r="G14" s="115" t="s">
        <v>39</v>
      </c>
      <c r="H14" s="116"/>
      <c r="I14" s="116"/>
      <c r="J14" s="116"/>
      <c r="K14" s="116"/>
      <c r="L14" s="116"/>
      <c r="M14" s="117"/>
      <c r="N14" s="56"/>
    </row>
    <row r="15" spans="2:14" ht="15.75" customHeight="1">
      <c r="B15" s="23"/>
      <c r="C15" s="24"/>
      <c r="D15" s="25"/>
      <c r="E15" s="26"/>
      <c r="F15" s="25"/>
      <c r="G15" s="118" t="s">
        <v>25</v>
      </c>
      <c r="H15" s="118"/>
      <c r="I15" s="118"/>
      <c r="J15" s="118"/>
      <c r="K15" s="118"/>
      <c r="L15" s="118"/>
      <c r="M15" s="119"/>
      <c r="N15" s="57"/>
    </row>
    <row r="16" spans="2:13" ht="12.75">
      <c r="B16" s="23"/>
      <c r="C16" s="24"/>
      <c r="D16" s="25"/>
      <c r="E16" s="26"/>
      <c r="F16" s="25"/>
      <c r="G16" s="25"/>
      <c r="H16" s="25"/>
      <c r="I16" s="25"/>
      <c r="J16" s="25"/>
      <c r="K16" s="28"/>
      <c r="L16" s="24"/>
      <c r="M16" s="27"/>
    </row>
    <row r="17" spans="2:13" ht="12.75">
      <c r="B17" s="23"/>
      <c r="C17" s="24"/>
      <c r="D17" s="25"/>
      <c r="E17" s="26"/>
      <c r="F17" s="25"/>
      <c r="G17" s="25"/>
      <c r="H17" s="25"/>
      <c r="I17" s="25"/>
      <c r="J17" s="25"/>
      <c r="K17" s="28"/>
      <c r="L17" s="24"/>
      <c r="M17" s="27"/>
    </row>
    <row r="18" spans="2:13" ht="12.75">
      <c r="B18" s="23"/>
      <c r="C18" s="24"/>
      <c r="D18" s="25"/>
      <c r="E18" s="26"/>
      <c r="F18" s="25"/>
      <c r="G18" s="25"/>
      <c r="H18" s="25"/>
      <c r="I18" s="25"/>
      <c r="J18" s="25"/>
      <c r="K18" s="25"/>
      <c r="L18" s="24"/>
      <c r="M18" s="27"/>
    </row>
    <row r="19" spans="2:13" ht="35.25" customHeight="1">
      <c r="B19" s="23"/>
      <c r="C19" s="24"/>
      <c r="D19" s="112" t="s">
        <v>53</v>
      </c>
      <c r="E19" s="112"/>
      <c r="F19" s="112"/>
      <c r="G19" s="112"/>
      <c r="H19" s="112"/>
      <c r="I19" s="112"/>
      <c r="J19" s="112"/>
      <c r="K19" s="112"/>
      <c r="L19" s="112"/>
      <c r="M19" s="27"/>
    </row>
    <row r="20" spans="2:13" ht="16.5" customHeight="1">
      <c r="B20" s="23"/>
      <c r="C20" s="24"/>
      <c r="D20" s="24"/>
      <c r="E20" s="47"/>
      <c r="F20" s="24"/>
      <c r="G20" s="24"/>
      <c r="H20" s="24"/>
      <c r="I20" s="24"/>
      <c r="J20" s="24"/>
      <c r="K20" s="24"/>
      <c r="L20" s="102"/>
      <c r="M20" s="27"/>
    </row>
    <row r="21" spans="2:13" ht="15.75">
      <c r="B21" s="23"/>
      <c r="C21" s="24"/>
      <c r="D21" s="29" t="s">
        <v>12</v>
      </c>
      <c r="E21" s="120" t="s">
        <v>59</v>
      </c>
      <c r="F21" s="120"/>
      <c r="G21" s="120"/>
      <c r="H21" s="120"/>
      <c r="I21" s="120"/>
      <c r="J21" s="120"/>
      <c r="K21" s="120"/>
      <c r="L21" s="120"/>
      <c r="M21" s="27"/>
    </row>
    <row r="22" spans="2:13" ht="13.5" thickBot="1">
      <c r="B22" s="23"/>
      <c r="C22" s="24"/>
      <c r="D22" s="29" t="s">
        <v>12</v>
      </c>
      <c r="E22" s="30"/>
      <c r="F22" s="29"/>
      <c r="G22" s="29"/>
      <c r="H22" s="29"/>
      <c r="I22" s="29"/>
      <c r="J22" s="29"/>
      <c r="K22" s="97" t="s">
        <v>37</v>
      </c>
      <c r="L22" s="24"/>
      <c r="M22" s="27"/>
    </row>
    <row r="23" spans="2:13" s="40" customFormat="1" ht="12.75">
      <c r="B23" s="35"/>
      <c r="C23" s="103"/>
      <c r="D23" s="31" t="s">
        <v>5</v>
      </c>
      <c r="E23" s="68"/>
      <c r="F23" s="33" t="s">
        <v>8</v>
      </c>
      <c r="G23" s="32" t="s">
        <v>9</v>
      </c>
      <c r="H23" s="33" t="s">
        <v>6</v>
      </c>
      <c r="I23" s="33" t="s">
        <v>11</v>
      </c>
      <c r="J23" s="33" t="s">
        <v>13</v>
      </c>
      <c r="K23" s="34" t="s">
        <v>7</v>
      </c>
      <c r="L23" s="103"/>
      <c r="M23" s="39"/>
    </row>
    <row r="24" spans="2:13" ht="13.5" thickBot="1">
      <c r="B24" s="23"/>
      <c r="C24" s="24"/>
      <c r="D24" s="36">
        <v>1</v>
      </c>
      <c r="E24" s="69">
        <v>2</v>
      </c>
      <c r="F24" s="38">
        <v>3</v>
      </c>
      <c r="G24" s="37">
        <v>4</v>
      </c>
      <c r="H24" s="38">
        <v>5</v>
      </c>
      <c r="I24" s="37">
        <v>6</v>
      </c>
      <c r="J24" s="38">
        <v>7</v>
      </c>
      <c r="K24" s="38">
        <v>8</v>
      </c>
      <c r="L24" s="24"/>
      <c r="M24" s="27"/>
    </row>
    <row r="25" spans="2:13" ht="15.75" thickTop="1">
      <c r="B25" s="23"/>
      <c r="C25" s="24"/>
      <c r="D25" s="70" t="s">
        <v>14</v>
      </c>
      <c r="E25" s="71" t="s">
        <v>31</v>
      </c>
      <c r="F25" s="104">
        <f>F27+F28</f>
        <v>70194</v>
      </c>
      <c r="G25" s="72">
        <v>0</v>
      </c>
      <c r="H25" s="72">
        <v>0</v>
      </c>
      <c r="I25" s="72">
        <v>0</v>
      </c>
      <c r="J25" s="72">
        <f>J27+J28</f>
        <v>70194</v>
      </c>
      <c r="K25" s="73">
        <v>0</v>
      </c>
      <c r="L25" s="24"/>
      <c r="M25" s="27"/>
    </row>
    <row r="26" spans="2:13" ht="15">
      <c r="B26" s="23"/>
      <c r="C26" s="24"/>
      <c r="D26" s="41"/>
      <c r="E26" s="74" t="s">
        <v>26</v>
      </c>
      <c r="F26" s="75">
        <v>70194</v>
      </c>
      <c r="G26" s="76">
        <v>0</v>
      </c>
      <c r="H26" s="75">
        <v>0</v>
      </c>
      <c r="I26" s="75">
        <v>0</v>
      </c>
      <c r="J26" s="75">
        <v>70194</v>
      </c>
      <c r="K26" s="77">
        <v>0</v>
      </c>
      <c r="L26" s="24"/>
      <c r="M26" s="27"/>
    </row>
    <row r="27" spans="2:13" ht="15">
      <c r="B27" s="23"/>
      <c r="C27" s="24"/>
      <c r="D27" s="41" t="s">
        <v>0</v>
      </c>
      <c r="E27" s="74" t="s">
        <v>60</v>
      </c>
      <c r="F27" s="75">
        <f>G27+H27+I27+J27</f>
        <v>70194</v>
      </c>
      <c r="G27" s="76">
        <v>0</v>
      </c>
      <c r="H27" s="75">
        <v>0</v>
      </c>
      <c r="I27" s="75">
        <v>0</v>
      </c>
      <c r="J27" s="75">
        <v>70194</v>
      </c>
      <c r="K27" s="77">
        <v>0</v>
      </c>
      <c r="L27" s="24"/>
      <c r="M27" s="27"/>
    </row>
    <row r="28" spans="2:13" ht="15">
      <c r="B28" s="23"/>
      <c r="C28" s="24"/>
      <c r="D28" s="41" t="s">
        <v>1</v>
      </c>
      <c r="E28" s="74" t="s">
        <v>10</v>
      </c>
      <c r="F28" s="75">
        <f>G28+H28+I28+J28+K28</f>
        <v>0</v>
      </c>
      <c r="G28" s="76"/>
      <c r="H28" s="75"/>
      <c r="I28" s="75"/>
      <c r="J28" s="75">
        <v>0</v>
      </c>
      <c r="K28" s="77"/>
      <c r="L28" s="24"/>
      <c r="M28" s="27"/>
    </row>
    <row r="29" spans="2:13" ht="15">
      <c r="B29" s="23"/>
      <c r="C29" s="24"/>
      <c r="D29" s="41">
        <v>1.3</v>
      </c>
      <c r="E29" s="74" t="s">
        <v>10</v>
      </c>
      <c r="F29" s="75">
        <v>0</v>
      </c>
      <c r="G29" s="76"/>
      <c r="H29" s="75"/>
      <c r="I29" s="75"/>
      <c r="J29" s="75">
        <v>0</v>
      </c>
      <c r="K29" s="77"/>
      <c r="L29" s="24"/>
      <c r="M29" s="27"/>
    </row>
    <row r="30" spans="2:13" ht="15">
      <c r="B30" s="23"/>
      <c r="C30" s="24"/>
      <c r="D30" s="78" t="s">
        <v>15</v>
      </c>
      <c r="E30" s="79" t="s">
        <v>32</v>
      </c>
      <c r="F30" s="99">
        <f>G30+H30+I30+J30</f>
        <v>2490</v>
      </c>
      <c r="G30" s="99">
        <v>0</v>
      </c>
      <c r="H30" s="99">
        <v>0</v>
      </c>
      <c r="I30" s="99">
        <v>0</v>
      </c>
      <c r="J30" s="99">
        <v>2490</v>
      </c>
      <c r="K30" s="99">
        <v>0</v>
      </c>
      <c r="L30" s="24"/>
      <c r="M30" s="27"/>
    </row>
    <row r="31" spans="2:13" ht="26.25" customHeight="1">
      <c r="B31" s="23"/>
      <c r="C31" s="24"/>
      <c r="D31" s="41" t="s">
        <v>2</v>
      </c>
      <c r="E31" s="74" t="s">
        <v>16</v>
      </c>
      <c r="F31" s="82">
        <f>F30/F26</f>
        <v>0.03547311736045816</v>
      </c>
      <c r="G31" s="76"/>
      <c r="H31" s="83"/>
      <c r="I31" s="83"/>
      <c r="J31" s="100">
        <f>J30/J26*100</f>
        <v>3.547311736045816</v>
      </c>
      <c r="K31" s="84"/>
      <c r="L31" s="24"/>
      <c r="M31" s="27"/>
    </row>
    <row r="32" spans="2:13" ht="14.25">
      <c r="B32" s="23"/>
      <c r="C32" s="24"/>
      <c r="D32" s="78">
        <v>3</v>
      </c>
      <c r="E32" s="85" t="s">
        <v>33</v>
      </c>
      <c r="F32" s="80">
        <f>F33+F39</f>
        <v>67704</v>
      </c>
      <c r="G32" s="81">
        <v>0</v>
      </c>
      <c r="H32" s="81">
        <v>0</v>
      </c>
      <c r="I32" s="81">
        <v>0</v>
      </c>
      <c r="J32" s="81">
        <f>J39</f>
        <v>28386</v>
      </c>
      <c r="K32" s="86">
        <f>K33</f>
        <v>39318</v>
      </c>
      <c r="L32" s="24"/>
      <c r="M32" s="27"/>
    </row>
    <row r="33" spans="2:13" ht="27">
      <c r="B33" s="23"/>
      <c r="C33" s="24"/>
      <c r="D33" s="87" t="s">
        <v>3</v>
      </c>
      <c r="E33" s="88" t="s">
        <v>38</v>
      </c>
      <c r="F33" s="89">
        <f>G33+H33+I33+J33+K33</f>
        <v>39318</v>
      </c>
      <c r="G33" s="90">
        <f>G35+G37+G38</f>
        <v>0</v>
      </c>
      <c r="H33" s="90">
        <f>H35+H37+H38</f>
        <v>0</v>
      </c>
      <c r="I33" s="90">
        <f>I35+I37+I38</f>
        <v>0</v>
      </c>
      <c r="J33" s="90">
        <v>0</v>
      </c>
      <c r="K33" s="77">
        <v>39318</v>
      </c>
      <c r="L33" s="24"/>
      <c r="M33" s="27"/>
    </row>
    <row r="34" spans="2:13" ht="15">
      <c r="B34" s="23"/>
      <c r="C34" s="24"/>
      <c r="D34" s="41"/>
      <c r="E34" s="74" t="s">
        <v>17</v>
      </c>
      <c r="F34" s="83"/>
      <c r="G34" s="76"/>
      <c r="H34" s="75"/>
      <c r="I34" s="75"/>
      <c r="J34" s="75"/>
      <c r="K34" s="77"/>
      <c r="L34" s="24"/>
      <c r="M34" s="27"/>
    </row>
    <row r="35" spans="2:13" ht="15">
      <c r="B35" s="23"/>
      <c r="C35" s="24"/>
      <c r="D35" s="41" t="s">
        <v>21</v>
      </c>
      <c r="E35" s="74" t="s">
        <v>18</v>
      </c>
      <c r="F35" s="75">
        <f>G35+H35+I35+J35+K35</f>
        <v>39318</v>
      </c>
      <c r="G35" s="76">
        <v>0</v>
      </c>
      <c r="H35" s="75">
        <v>0</v>
      </c>
      <c r="I35" s="75">
        <v>0</v>
      </c>
      <c r="J35" s="75">
        <v>0</v>
      </c>
      <c r="K35" s="77">
        <v>39318</v>
      </c>
      <c r="L35" s="24"/>
      <c r="M35" s="27"/>
    </row>
    <row r="36" spans="2:13" ht="24.75">
      <c r="B36" s="23"/>
      <c r="C36" s="24"/>
      <c r="D36" s="91" t="s">
        <v>34</v>
      </c>
      <c r="E36" s="74" t="s">
        <v>35</v>
      </c>
      <c r="F36" s="75">
        <v>0</v>
      </c>
      <c r="G36" s="76">
        <v>0</v>
      </c>
      <c r="H36" s="75">
        <v>0</v>
      </c>
      <c r="I36" s="75">
        <v>0</v>
      </c>
      <c r="J36" s="75">
        <v>0</v>
      </c>
      <c r="K36" s="77">
        <v>0</v>
      </c>
      <c r="L36" s="24"/>
      <c r="M36" s="27"/>
    </row>
    <row r="37" spans="2:13" ht="15">
      <c r="B37" s="23"/>
      <c r="C37" s="24"/>
      <c r="D37" s="41" t="s">
        <v>22</v>
      </c>
      <c r="E37" s="74" t="s">
        <v>19</v>
      </c>
      <c r="F37" s="75">
        <f>G37+H37+I37+J37+K37</f>
        <v>0</v>
      </c>
      <c r="G37" s="76">
        <v>0</v>
      </c>
      <c r="H37" s="75">
        <v>0</v>
      </c>
      <c r="I37" s="75">
        <v>0</v>
      </c>
      <c r="J37" s="75">
        <v>0</v>
      </c>
      <c r="K37" s="77">
        <v>0</v>
      </c>
      <c r="L37" s="24"/>
      <c r="M37" s="27"/>
    </row>
    <row r="38" spans="2:13" ht="15.75" thickBot="1">
      <c r="B38" s="23"/>
      <c r="C38" s="24"/>
      <c r="D38" s="48" t="s">
        <v>27</v>
      </c>
      <c r="E38" s="92" t="s">
        <v>28</v>
      </c>
      <c r="F38" s="75">
        <f>G38+H38+I38+J38+K38</f>
        <v>0</v>
      </c>
      <c r="G38" s="76">
        <v>0</v>
      </c>
      <c r="H38" s="75">
        <v>0</v>
      </c>
      <c r="I38" s="75">
        <v>0</v>
      </c>
      <c r="J38" s="75">
        <v>0</v>
      </c>
      <c r="K38" s="77">
        <v>0</v>
      </c>
      <c r="L38" s="24"/>
      <c r="M38" s="27"/>
    </row>
    <row r="39" spans="2:13" ht="28.5">
      <c r="B39" s="23"/>
      <c r="C39" s="24"/>
      <c r="D39" s="87" t="s">
        <v>4</v>
      </c>
      <c r="E39" s="88" t="s">
        <v>52</v>
      </c>
      <c r="F39" s="106">
        <f>SUM(F40:F44)</f>
        <v>28386</v>
      </c>
      <c r="G39" s="107">
        <f>G41+G43+G44</f>
        <v>0</v>
      </c>
      <c r="H39" s="107">
        <f>H41+H43+H44</f>
        <v>0</v>
      </c>
      <c r="I39" s="107">
        <f>I41+I43+I44</f>
        <v>0</v>
      </c>
      <c r="J39" s="107">
        <f>J41</f>
        <v>28386</v>
      </c>
      <c r="K39" s="108">
        <f>K41+K43+K44</f>
        <v>0</v>
      </c>
      <c r="L39" s="24"/>
      <c r="M39" s="27"/>
    </row>
    <row r="40" spans="2:13" ht="15">
      <c r="B40" s="23"/>
      <c r="C40" s="24"/>
      <c r="D40" s="41"/>
      <c r="E40" s="74" t="s">
        <v>17</v>
      </c>
      <c r="F40" s="106"/>
      <c r="G40" s="107"/>
      <c r="H40" s="106"/>
      <c r="I40" s="106"/>
      <c r="J40" s="106"/>
      <c r="K40" s="109"/>
      <c r="L40" s="24"/>
      <c r="M40" s="27"/>
    </row>
    <row r="41" spans="2:13" ht="15">
      <c r="B41" s="23"/>
      <c r="C41" s="24"/>
      <c r="D41" s="41" t="s">
        <v>23</v>
      </c>
      <c r="E41" s="74" t="s">
        <v>18</v>
      </c>
      <c r="F41" s="106">
        <v>28386</v>
      </c>
      <c r="G41" s="107">
        <v>0</v>
      </c>
      <c r="H41" s="106">
        <v>0</v>
      </c>
      <c r="I41" s="106">
        <v>0</v>
      </c>
      <c r="J41" s="106">
        <v>28386</v>
      </c>
      <c r="K41" s="108">
        <v>0</v>
      </c>
      <c r="L41" s="24"/>
      <c r="M41" s="27"/>
    </row>
    <row r="42" spans="2:13" ht="24.75">
      <c r="B42" s="23"/>
      <c r="C42" s="24"/>
      <c r="D42" s="91" t="s">
        <v>36</v>
      </c>
      <c r="E42" s="74" t="s">
        <v>35</v>
      </c>
      <c r="F42" s="75">
        <v>0</v>
      </c>
      <c r="G42" s="76">
        <v>0</v>
      </c>
      <c r="H42" s="75">
        <v>0</v>
      </c>
      <c r="I42" s="75">
        <v>0</v>
      </c>
      <c r="J42" s="75">
        <v>0</v>
      </c>
      <c r="K42" s="105">
        <v>0</v>
      </c>
      <c r="L42" s="24"/>
      <c r="M42" s="27"/>
    </row>
    <row r="43" spans="2:13" ht="15">
      <c r="B43" s="23"/>
      <c r="C43" s="24"/>
      <c r="D43" s="58" t="s">
        <v>24</v>
      </c>
      <c r="E43" s="93" t="s">
        <v>19</v>
      </c>
      <c r="F43" s="75">
        <f>G43+H43+I43+J43+K43</f>
        <v>0</v>
      </c>
      <c r="G43" s="76">
        <v>0</v>
      </c>
      <c r="H43" s="75">
        <v>0</v>
      </c>
      <c r="I43" s="75">
        <v>0</v>
      </c>
      <c r="J43" s="75">
        <v>0</v>
      </c>
      <c r="K43" s="105">
        <v>0</v>
      </c>
      <c r="L43" s="24"/>
      <c r="M43" s="27"/>
    </row>
    <row r="44" spans="2:13" ht="15.75" thickBot="1">
      <c r="B44" s="23"/>
      <c r="C44" s="24"/>
      <c r="D44" s="48" t="s">
        <v>29</v>
      </c>
      <c r="E44" s="92" t="s">
        <v>28</v>
      </c>
      <c r="F44" s="94">
        <f>G44+H44+I44+J44+K44</f>
        <v>0</v>
      </c>
      <c r="G44" s="95">
        <v>0</v>
      </c>
      <c r="H44" s="94">
        <v>0</v>
      </c>
      <c r="I44" s="94">
        <v>0</v>
      </c>
      <c r="J44" s="94">
        <v>0</v>
      </c>
      <c r="K44" s="96">
        <v>0</v>
      </c>
      <c r="L44" s="24"/>
      <c r="M44" s="27"/>
    </row>
    <row r="45" spans="2:13" ht="15">
      <c r="B45" s="23"/>
      <c r="C45" s="24"/>
      <c r="D45" s="121" t="s">
        <v>58</v>
      </c>
      <c r="E45" s="122"/>
      <c r="F45" s="122"/>
      <c r="G45" s="122"/>
      <c r="H45" s="122"/>
      <c r="I45" s="122"/>
      <c r="J45" s="122"/>
      <c r="K45" s="122"/>
      <c r="L45" s="24"/>
      <c r="M45" s="27"/>
    </row>
    <row r="46" spans="2:13" ht="15.75">
      <c r="B46" s="23"/>
      <c r="C46" s="24"/>
      <c r="D46" s="9"/>
      <c r="E46" s="42"/>
      <c r="F46" s="24"/>
      <c r="G46" s="24"/>
      <c r="H46" s="24"/>
      <c r="I46" s="9"/>
      <c r="J46" s="24"/>
      <c r="K46" s="24"/>
      <c r="L46" s="24"/>
      <c r="M46" s="27"/>
    </row>
    <row r="47" spans="2:13" ht="15.75">
      <c r="B47" s="23"/>
      <c r="C47" s="24"/>
      <c r="D47" s="9" t="s">
        <v>41</v>
      </c>
      <c r="E47" s="49"/>
      <c r="F47" s="111" t="s">
        <v>55</v>
      </c>
      <c r="G47" s="111"/>
      <c r="H47" s="24"/>
      <c r="I47" s="9" t="s">
        <v>56</v>
      </c>
      <c r="J47" s="24"/>
      <c r="K47" s="24"/>
      <c r="L47" s="24"/>
      <c r="M47" s="27"/>
    </row>
    <row r="48" spans="2:13" ht="15.75">
      <c r="B48" s="23"/>
      <c r="C48" s="24"/>
      <c r="D48" s="9" t="s">
        <v>42</v>
      </c>
      <c r="E48" s="49"/>
      <c r="F48" s="101" t="s">
        <v>54</v>
      </c>
      <c r="G48" s="101"/>
      <c r="H48" s="24"/>
      <c r="I48" s="9" t="s">
        <v>43</v>
      </c>
      <c r="J48" s="24"/>
      <c r="K48" s="24"/>
      <c r="L48" s="24"/>
      <c r="M48" s="27"/>
    </row>
    <row r="49" spans="2:13" ht="20.25" customHeight="1">
      <c r="B49" s="23"/>
      <c r="C49" s="24"/>
      <c r="D49" s="9" t="s">
        <v>44</v>
      </c>
      <c r="E49" s="42"/>
      <c r="F49" s="10" t="s">
        <v>45</v>
      </c>
      <c r="G49" s="24"/>
      <c r="H49" s="24"/>
      <c r="I49" s="10" t="s">
        <v>57</v>
      </c>
      <c r="J49" s="24"/>
      <c r="K49" s="24"/>
      <c r="L49" s="24"/>
      <c r="M49" s="27"/>
    </row>
    <row r="50" spans="2:13" ht="20.25" customHeight="1">
      <c r="B50" s="23"/>
      <c r="C50" s="24"/>
      <c r="D50" s="9" t="s">
        <v>46</v>
      </c>
      <c r="E50" s="42"/>
      <c r="F50" s="10" t="s">
        <v>47</v>
      </c>
      <c r="G50" s="24"/>
      <c r="H50" s="24"/>
      <c r="I50" s="10" t="s">
        <v>48</v>
      </c>
      <c r="J50" s="24"/>
      <c r="K50" s="24"/>
      <c r="L50" s="24"/>
      <c r="M50" s="27"/>
    </row>
    <row r="51" spans="2:13" ht="20.25" customHeight="1">
      <c r="B51" s="23"/>
      <c r="C51" s="24"/>
      <c r="D51" s="10" t="s">
        <v>49</v>
      </c>
      <c r="E51" s="42"/>
      <c r="F51" s="9" t="s">
        <v>50</v>
      </c>
      <c r="G51" s="24"/>
      <c r="H51" s="24"/>
      <c r="I51" s="9" t="s">
        <v>30</v>
      </c>
      <c r="J51" s="24"/>
      <c r="K51" s="24" t="s">
        <v>40</v>
      </c>
      <c r="L51" s="24"/>
      <c r="M51" s="27"/>
    </row>
    <row r="52" spans="2:13" ht="15.75">
      <c r="B52" s="23"/>
      <c r="C52" s="24"/>
      <c r="D52" s="9" t="s">
        <v>51</v>
      </c>
      <c r="E52" s="42"/>
      <c r="F52" s="24"/>
      <c r="G52" s="24"/>
      <c r="H52" s="24"/>
      <c r="I52" s="24"/>
      <c r="J52" s="24"/>
      <c r="K52" s="24"/>
      <c r="L52" s="24"/>
      <c r="M52" s="27"/>
    </row>
    <row r="53" spans="2:13" ht="12.75">
      <c r="B53" s="23"/>
      <c r="C53" s="24"/>
      <c r="D53" s="24"/>
      <c r="E53" s="110"/>
      <c r="F53" s="110"/>
      <c r="G53" s="110"/>
      <c r="H53" s="24"/>
      <c r="I53" s="24"/>
      <c r="J53" s="24"/>
      <c r="K53" s="24"/>
      <c r="L53" s="24"/>
      <c r="M53" s="27"/>
    </row>
    <row r="54" spans="2:13" ht="13.5" thickBot="1">
      <c r="B54" s="43"/>
      <c r="C54" s="44"/>
      <c r="D54" s="44"/>
      <c r="E54" s="45"/>
      <c r="F54" s="44"/>
      <c r="G54" s="44"/>
      <c r="H54" s="44"/>
      <c r="I54" s="44"/>
      <c r="J54" s="44"/>
      <c r="K54" s="44"/>
      <c r="L54" s="44"/>
      <c r="M54" s="46"/>
    </row>
  </sheetData>
  <sheetProtection/>
  <mergeCells count="8">
    <mergeCell ref="E53:G53"/>
    <mergeCell ref="F47:G47"/>
    <mergeCell ref="D19:L19"/>
    <mergeCell ref="B10:M10"/>
    <mergeCell ref="G14:M14"/>
    <mergeCell ref="G15:M15"/>
    <mergeCell ref="E21:L21"/>
    <mergeCell ref="D45:K45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Admin</cp:lastModifiedBy>
  <cp:lastPrinted>2011-08-17T07:10:24Z</cp:lastPrinted>
  <dcterms:created xsi:type="dcterms:W3CDTF">2006-01-18T06:59:27Z</dcterms:created>
  <dcterms:modified xsi:type="dcterms:W3CDTF">2011-10-04T04:43:49Z</dcterms:modified>
  <cp:category/>
  <cp:version/>
  <cp:contentType/>
  <cp:contentStatus/>
</cp:coreProperties>
</file>