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10(баланс)" sheetId="1" r:id="rId1"/>
    <sheet name="Отчет о совместимости" sheetId="2" r:id="rId2"/>
    <sheet name="Отчет о совместимости (1)" sheetId="3" r:id="rId3"/>
  </sheets>
  <externalReferences>
    <externalReference r:id="rId6"/>
    <externalReference r:id="rId7"/>
  </externalReferences>
  <definedNames>
    <definedName name="cellsCmpKoef">'[1]Control'!#REF!</definedName>
    <definedName name="cellsComplex">'[1]Control'!#REF!</definedName>
    <definedName name="cellsDiference">'[1]Control'!#REF!</definedName>
    <definedName name="cellsDopRasxod">'[1]Control'!#REF!</definedName>
    <definedName name="cellsEnerg">'[1]Control'!#REF!</definedName>
    <definedName name="cellsIndicat1">'[1]Control'!#REF!</definedName>
    <definedName name="cellsIndicat2">'[1]Control'!#REF!</definedName>
    <definedName name="cellsMonth">'[1]Control'!#REF!</definedName>
    <definedName name="cellsNameComplex">'[1]Control'!#REF!</definedName>
    <definedName name="cellsNmCount">'[1]Control'!#REF!</definedName>
    <definedName name="cellsScale">'[1]Control'!#REF!</definedName>
    <definedName name="cellsYear">'[1]Control'!#REF!</definedName>
    <definedName name="columnsDay">'[1]Control'!#REF!</definedName>
    <definedName name="columnsVDHolder">'[1]Control'!#REF!</definedName>
    <definedName name="K_MONTH">#REF!</definedName>
    <definedName name="K_YEAR">#REF!</definedName>
    <definedName name="N_MONTH">#REF!</definedName>
    <definedName name="N_YEAR">#REF!</definedName>
    <definedName name="nameSheet_Spisok">'[1]Control'!#REF!</definedName>
    <definedName name="P1_T2.1?Protection" hidden="1">'[2]2007 (Min)'!$G$34:$T$35,'[2]2007 (Min)'!$W$34:$AU$35,'[2]2007 (Min)'!$AX$34:$AY$35,'[2]2007 (Min)'!$G$38:$T$38,'[2]2007 (Min)'!$W$38:$AU$38,'[2]2007 (Min)'!$AX$38:$AY$38</definedName>
    <definedName name="P1_T2.2?Protection">'[2]2007 (Max)'!$W$8:$AU$9,'[2]2007 (Max)'!$AX$8:$AY$9,'[2]2007 (Max)'!$G$11:$T$12,'[2]2007 (Max)'!$W$11:$AU$12,'[2]2007 (Max)'!$AX$11:$AY$12,'[2]2007 (Max)'!$G$14:$T$15,'[2]2007 (Max)'!$W$14:$AU$15,'[2]2007 (Max)'!$AX$14:$AY$15</definedName>
    <definedName name="P1_T2.2_DiapProt" hidden="1">'[2]2007 (Max)'!$G$44:$T$44,'[2]2007 (Max)'!$G$47:$T$47,'[2]2007 (Max)'!$W$44:$AU$44,'[2]2007 (Max)'!$W$47:$AU$47,'[2]2007 (Max)'!$AX$44:$AY$44,'[2]2007 (Max)'!$AX$47:$AY$47</definedName>
    <definedName name="P1_T2?Protection" hidden="1">'[2]2006'!$AX$47:$AY$47,'[2]2006'!$W$8:$AU$9,'[2]2006'!$AX$8:$AY$9,'[2]2006'!$G$11:$T$12,'[2]2006'!$W$11:$AU$12,'[2]2006'!$AX$11:$AY$12,'[2]2006'!$G$14:$T$15,'[2]2006'!$W$14:$AU$15</definedName>
    <definedName name="P1_T2_DiapProt" hidden="1">'[2]2006'!$AX$44:$AY$44,'[2]2006'!$W$47:$AU$47,'[2]2006'!$AX$47:$AY$47,'[2]2006'!$W$8:$AU$9,'[2]2006'!$AX$8:$AY$9,'[2]2006'!$G$11:$T$12,'[2]2006'!$W$11:$AU$12,'[2]2006'!$AX$11:$AY$12</definedName>
    <definedName name="P2_T2.1?Protection" hidden="1">'[2]2007 (Min)'!$G$40:$T$42,'[2]2007 (Min)'!$W$40:$AU$42,'[2]2007 (Min)'!$AX$40:$AY$42,'[2]2007 (Min)'!$G$47:$T$47,'[2]2007 (Min)'!$W$47:$AU$47,'[2]2007 (Min)'!$AX$47:$AY$47</definedName>
    <definedName name="P2_T2.2?Protection">'[2]2007 (Max)'!$G$17:$T$21,'[2]2007 (Max)'!$W$17:$AU$21,'[2]2007 (Max)'!$AX$17:$AY$21,'[2]2007 (Max)'!$G$25:$T$25,'[2]2007 (Max)'!$W$25:$AU$25,'[2]2007 (Max)'!$AX$25:$AY$25,'[2]2007 (Max)'!$G$27:$T$31,'[2]2007 (Max)'!$W$27:$AU$31</definedName>
    <definedName name="P2_T2?Protection" hidden="1">'[2]2006'!$AX$14:$AY$15,'[2]2006'!$G$17:$T$21,'[2]2006'!$W$17:$AU$21,'[2]2006'!$AX$17:$AY$21,'[2]2006'!$G$25:$T$25,'[2]2006'!$W$25:$AU$25,'[2]2006'!$AX$25:$AY$25</definedName>
    <definedName name="P2_T2_DiapProt" hidden="1">'[2]2006'!$G$14:$T$15,'[2]2006'!$W$14:$AU$15,'[2]2006'!$AX$14:$AY$15,'[2]2006'!$G$17:$T$21,'[2]2006'!$W$17:$AU$21,'[2]2006'!$AX$17:$AY$21,'[2]2006'!$G$25:$T$25</definedName>
    <definedName name="P3_T2.1?Protection" hidden="1">'[2]2007 (Min)'!$G$8:$T$9,'[2]2007 (Min)'!$W$8:$AU$9,'[2]2007 (Min)'!$AX$8:$AY$9,'[2]2007 (Min)'!$G$11:$T$12,'[2]2007 (Min)'!$W$11:$AU$12,'[2]2007 (Min)'!$AX$11:$AY$12</definedName>
    <definedName name="P3_T2.2?Protection">'[2]2007 (Max)'!$AX$27:$AY$31,'[2]2007 (Max)'!$G$34:$T$35,'[2]2007 (Max)'!$W$34:$AU$35,'[2]2007 (Max)'!$AX$34:$AY$35,'[2]2007 (Max)'!$G$38:$T$38,'[2]2007 (Max)'!$W$38:$AU$38,'[2]2007 (Max)'!$AX$38:$AY$38,'[2]2007 (Max)'!$G$40:$T$42</definedName>
    <definedName name="P3_T2?Protection" hidden="1">'[2]2006'!$G$27:$T$31,'[2]2006'!$W$27:$AU$31,'[2]2006'!$AX$27:$AY$31,'[2]2006'!$G$34:$T$35,'[2]2006'!$W$34:$AU$35,'[2]2006'!$AX$34:$AY$35,'[2]2006'!$G$38:$T$38</definedName>
    <definedName name="P3_T2_DiapProt" hidden="1">'[2]2006'!$W$25:$AU$25,'[2]2006'!$AX$25:$AY$25,'[2]2006'!$G$27:$T$31,'[2]2006'!$W$27:$AU$31,'[2]2006'!$AX$27:$AY$31,'[2]2006'!$G$34:$T$35,'[2]2006'!$W$34:$AU$35</definedName>
    <definedName name="P4_T2.1?Protection" hidden="1">'[2]2007 (Min)'!$G$14:$T$15,'[2]2007 (Min)'!$W$14:$AU$15,'[2]2007 (Min)'!$AX$14:$AY$15,'[2]2007 (Min)'!$G$17:$T$21,'[2]2007 (Min)'!$W$17:$AU$21,'[2]2007 (Min)'!$AX$17:$AY$21</definedName>
    <definedName name="P4_T2.2?Protection">'[2]2007 (Max)'!$W$40:$AU$42,'[2]2007 (Max)'!$AX$40:$AY$42,'[2]2007 (Max)'!$G$47:$T$47,'[2]2007 (Max)'!$W$47:$AU$47,'[2]2007 (Max)'!$AX$47:$AY$47,'[2]2007 (Max)'!$G$8:$T$9,P1_T2.2?Protection,P2_T2.2?Protection</definedName>
    <definedName name="P4_T2?Protection" hidden="1">'[2]2006'!$W$38:$AU$38,'[2]2006'!$AX$38:$AY$38,'[2]2006'!$G$40:$T$42,'[2]2006'!$W$40:$AU$42,'[2]2006'!$AX$40:$AY$42,'[2]2006'!$G$8:$T$9,'[2]2006'!$G$47:$T$47,'[2]2006'!$G$44:$T$44</definedName>
    <definedName name="P4_T2_DiapProt" hidden="1">'[2]2006'!$AX$34:$AY$35,'[2]2006'!$G$38:$T$38,'[2]2006'!$W$38:$AU$38,'[2]2006'!$AX$38:$AY$38,'[2]2006'!$G$40:$T$42,'[2]2006'!$W$40:$AU$42,'[2]2006'!$AX$40:$AY$42,'[2]2006'!$G$8:$T$9</definedName>
    <definedName name="P5_T2.1?Protection" hidden="1">'[2]2007 (Min)'!$G$25:$T$25,'[2]2007 (Min)'!$W$25:$AU$25,'[2]2007 (Min)'!$AX$25:$AY$25,'[2]2007 (Min)'!$G$27:$T$31,'[2]2007 (Min)'!$W$27:$AU$31,'[2]2007 (Min)'!$G$44:$T$44</definedName>
    <definedName name="P6_T2.1?Protection" hidden="1">'[2]2007 (Min)'!$W$44:$AU$44,'[2]2007 (Min)'!$AX$44:$AY$44,'[2]2007 (Min)'!$AX$27:$AY$31,P1_T2.1?Protection,P2_T2.1?Protection,P3_T2.1?Protection</definedName>
    <definedName name="rowsDay">'[1]Control'!#REF!</definedName>
    <definedName name="rowSpisok_beg">'[1]Control'!#REF!</definedName>
    <definedName name="rowsVDHolder">'[1]Control'!#REF!</definedName>
    <definedName name="Sheet2?prefix?">"H"</definedName>
    <definedName name="T2.1?Protection">P4_T2.1?Protection,P5_T2.1?Protection,P6_T2.1?Protection</definedName>
    <definedName name="T2.1_DiapProt">'[2]2007 (Min)'!$G$47:$T$47,'[2]2007 (Min)'!$W$44:$AU$44,'[2]2007 (Min)'!$W$47:$AU$47,'[2]2007 (Min)'!$AX$44:$AY$44,'[2]2007 (Min)'!$AX$47:$AY$47,'[2]2007 (Min)'!$G$44:$T$44</definedName>
    <definedName name="T2.2?Protection">P3_T2.2?Protection,P4_T2.2?Protection</definedName>
    <definedName name="T2.2_DiapProt">'[2]2007 (Max)'!$G$28,P1_T2.2_DiapProt</definedName>
    <definedName name="T2?Protection">'[2]2006'!$W$44:$AU$44,'[2]2006'!$AX$44:$AY$44,'[2]2006'!$W$47:$AU$47,P1_T2?Protection,P2_T2?Protection,P3_T2?Protection,P4_T2?Protection</definedName>
    <definedName name="T2_DiapProt">'[2]2006'!$G$47:$T$47,'[2]2006'!$G$44:$T$44,'[2]2006'!$W$44:$AU$44,P1_T2_DiapProt,P2_T2_DiapProt,P3_T2_DiapProt,P4_T2_DiapProt</definedName>
    <definedName name="wrn.мартюш." hidden="1">{#N/A,#N/A,FALSE,"Мартюш";#N/A,#N/A,FALSE,"ЖБК"}</definedName>
    <definedName name="исп">'[2]2006'!$W$44:$AU$44,'[2]2006'!$AX$44:$AY$44,'[2]2006'!$W$47:$AU$47,P1_T2?Protection,P2_T2?Protection,P3_T2?Protection,P4_T2?Protection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новое">P3_T2.2?Protection,P4_T2.2?Protection</definedName>
    <definedName name="_xlnm.Print_Area" localSheetId="0">'Прил.10(баланс)'!$A$1:$N$56</definedName>
    <definedName name="олля">P3_T2.2?Protection,P4_T2.2?Protection</definedName>
    <definedName name="сбыт" hidden="1">'[2]2007 (Min)'!$W$44:$AU$44,'[2]2007 (Min)'!$AX$44:$AY$44,'[2]2007 (Min)'!$AX$27:$AY$31,P1_T2.1?Protection,P2_T2.1?Protection,P3_T2.1?Protection</definedName>
    <definedName name="синарская1">'[1]Control'!#REF!</definedName>
    <definedName name="синарская2">'[1]Control'!#REF!</definedName>
    <definedName name="т3">'[2]2006'!$G$47:$T$47,'[2]2006'!$G$44:$T$44,'[2]2006'!$W$44:$AU$44,P1_T2_DiapProt,P2_T2_DiapProt,P3_T2_DiapProt,P4_T2_DiapProt</definedName>
    <definedName name="тсо">P3_T2.2?Protection,P4_T2.2?Protection</definedName>
    <definedName name="ьпобдриюб">'[2]2006'!$G$47:$T$47,'[2]2006'!$G$44:$T$44,'[2]2006'!$W$44:$AU$44,P1_T2_DiapProt,P2_T2_DiapProt,P3_T2_DiapProt,P4_T2_DiapProt</definedName>
    <definedName name="ээлектроэнерги">'[2]2006'!$G$47:$T$47,'[2]2006'!$G$44:$T$44,'[2]2006'!$W$44:$AU$44,P1_T2_DiapProt,P2_T2_DiapProt,P3_T2_DiapProt,P4_T2_DiapProt</definedName>
  </definedNames>
  <calcPr fullCalcOnLoad="1" refMode="R1C1"/>
</workbook>
</file>

<file path=xl/sharedStrings.xml><?xml version="1.0" encoding="utf-8"?>
<sst xmlns="http://schemas.openxmlformats.org/spreadsheetml/2006/main" count="69" uniqueCount="55">
  <si>
    <t>1.1.</t>
  </si>
  <si>
    <t>1.2.</t>
  </si>
  <si>
    <t>2.1.</t>
  </si>
  <si>
    <t>3.1.</t>
  </si>
  <si>
    <t>3.2.</t>
  </si>
  <si>
    <t>№ п/п</t>
  </si>
  <si>
    <t>ВН</t>
  </si>
  <si>
    <t>НН</t>
  </si>
  <si>
    <t>Всего</t>
  </si>
  <si>
    <t>ГН</t>
  </si>
  <si>
    <t>…</t>
  </si>
  <si>
    <t>СН1</t>
  </si>
  <si>
    <t/>
  </si>
  <si>
    <t>СН11</t>
  </si>
  <si>
    <t>1.</t>
  </si>
  <si>
    <t>2.</t>
  </si>
  <si>
    <t>то же в % ((п.2/п.1)*100)</t>
  </si>
  <si>
    <t>из них:</t>
  </si>
  <si>
    <t>юридическим лицам</t>
  </si>
  <si>
    <t>физическим лицам</t>
  </si>
  <si>
    <t>Приложение №10</t>
  </si>
  <si>
    <t>3.1.1.</t>
  </si>
  <si>
    <t>3.1.2.</t>
  </si>
  <si>
    <t>3.2.1.</t>
  </si>
  <si>
    <t>3.2.2.</t>
  </si>
  <si>
    <t>услуг по передаче электрической энергии и мощности</t>
  </si>
  <si>
    <t>в т. ч. из сети</t>
  </si>
  <si>
    <t>3.1.3.</t>
  </si>
  <si>
    <t>ССО</t>
  </si>
  <si>
    <t>3.2.3.</t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</si>
  <si>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</rPr>
      <t>ОС</t>
    </r>
    <r>
      <rPr>
        <b/>
        <sz val="10"/>
        <rFont val="Times New Roman"/>
        <family val="1"/>
      </rPr>
      <t>)</t>
    </r>
  </si>
  <si>
    <r>
      <t>Потери электроэнергии в сети  (∆W</t>
    </r>
    <r>
      <rPr>
        <b/>
        <vertAlign val="subscript"/>
        <sz val="10"/>
        <rFont val="Times New Roman"/>
        <family val="1"/>
      </rPr>
      <t>факт</t>
    </r>
    <r>
      <rPr>
        <b/>
        <sz val="10"/>
        <rFont val="Times New Roman"/>
        <family val="1"/>
      </rPr>
      <t>)</t>
    </r>
  </si>
  <si>
    <r>
      <t>Отпуск электроэнергии из сети (W</t>
    </r>
    <r>
      <rPr>
        <b/>
        <vertAlign val="subscript"/>
        <sz val="10"/>
        <rFont val="Times New Roman"/>
        <family val="1"/>
      </rPr>
      <t>отп</t>
    </r>
    <r>
      <rPr>
        <b/>
        <sz val="10"/>
        <rFont val="Times New Roman"/>
        <family val="1"/>
      </rPr>
      <t>)</t>
    </r>
  </si>
  <si>
    <t>3.1.1.1.</t>
  </si>
  <si>
    <t>в т.ч. приравненным к населению</t>
  </si>
  <si>
    <t>3.2.1.1.</t>
  </si>
  <si>
    <t>кВт*ч</t>
  </si>
  <si>
    <r>
      <t xml:space="preserve"> в т.ч.потребителям ООО "Магнитогорская энергетическая компания"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</si>
  <si>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t xml:space="preserve">к договору № 2011-ТСО-002 от 10.02.2011г. оказания </t>
  </si>
  <si>
    <r>
      <t xml:space="preserve"> в т.ч. Собственное потребление ФГУП "Магнитогорские авиалинии" 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  <r>
      <rPr>
        <sz val="12"/>
        <rFont val="Times New Roman"/>
        <family val="1"/>
      </rPr>
      <t xml:space="preserve"> *</t>
    </r>
  </si>
  <si>
    <t>Технологический баланс электрической энергии и мощности в сети ФГУП "Магнитогорское авиапредприятие" (в зоне действия  ООО "Магнитогорская энергетическая компания")</t>
  </si>
  <si>
    <t>* - не подлежит оплате со стороны Заказчика</t>
  </si>
  <si>
    <t>МП "Горэлектросеть"</t>
  </si>
  <si>
    <t>Отчет о совместимости для Приложение №10 октябрь Челябэнерго1.xls</t>
  </si>
  <si>
    <t>Дата отчета: 10.11.2011 16:08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</si>
  <si>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</si>
  <si>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</si>
  <si>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</si>
  <si>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</si>
  <si>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</si>
  <si>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Excel 97-2003</t>
  </si>
  <si>
    <t>14
Определенные имена</t>
  </si>
  <si>
    <t>Отчет о совместимости для Приложение №10 ноябрь Челябэнерго1.xls</t>
  </si>
  <si>
    <t>Дата отчета: 08.12.2011 13:42</t>
  </si>
  <si>
    <t>за март 2012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</si>
</sst>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d/mm/yy;@"/>
    <numFmt numFmtId="166" formatCode="#,##0.0"/>
    <numFmt numFmtId="167" formatCode="0_ ;[Red]\-0\ "/>
    <numFmt numFmtId="168" formatCode="#,##0_ ;[Red]\-#,##0\ "/>
    <numFmt numFmtId="169" formatCode="&quot;$&quot;#,##0_);[Red]\(&quot;$&quot;#,##0\)"/>
    <numFmt numFmtId="170" formatCode="General_)"/>
    <numFmt numFmtId="171" formatCode="0.00000"/>
    <numFmt numFmtId="172" formatCode="#,##0_р_."/>
    <numFmt numFmtId="173" formatCode="#,##0.000"/>
  </numFmts>
  <fonts count="7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Times New Roman CYR"/>
      <family val="0"/>
    </font>
    <font>
      <u val="single"/>
      <sz val="7.5"/>
      <color indexed="12"/>
      <name val="Times New Roman Cyr"/>
      <family val="0"/>
    </font>
    <font>
      <u val="single"/>
      <sz val="7.5"/>
      <color indexed="36"/>
      <name val="Times New Roman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NTHarmonica"/>
      <family val="0"/>
    </font>
    <font>
      <sz val="12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9"/>
      <name val="Times New Roman Cyr"/>
      <family val="1"/>
    </font>
    <font>
      <vertAlign val="subscript"/>
      <sz val="10"/>
      <name val="Times New Roman"/>
      <family val="1"/>
    </font>
    <font>
      <b/>
      <sz val="14"/>
      <name val="Times New Roman CYR"/>
      <family val="0"/>
    </font>
    <font>
      <sz val="12"/>
      <name val="Times New Roman CYR"/>
      <family val="0"/>
    </font>
    <font>
      <sz val="18"/>
      <name val="Times New Roman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169" fontId="11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 applyNumberFormat="0">
      <alignment horizontal="left"/>
      <protection/>
    </xf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170" fontId="0" fillId="0" borderId="1">
      <alignment/>
      <protection locked="0"/>
    </xf>
    <xf numFmtId="0" fontId="56" fillId="25" borderId="2" applyNumberFormat="0" applyAlignment="0" applyProtection="0"/>
    <xf numFmtId="0" fontId="57" fillId="26" borderId="3" applyNumberFormat="0" applyAlignment="0" applyProtection="0"/>
    <xf numFmtId="0" fontId="58" fillId="26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14" fillId="0" borderId="7" applyBorder="0">
      <alignment horizontal="center" vertical="center" wrapText="1"/>
      <protection/>
    </xf>
    <xf numFmtId="170" fontId="15" fillId="27" borderId="1">
      <alignment/>
      <protection/>
    </xf>
    <xf numFmtId="4" fontId="16" fillId="28" borderId="8" applyBorder="0">
      <alignment horizontal="right"/>
      <protection/>
    </xf>
    <xf numFmtId="0" fontId="62" fillId="0" borderId="9" applyNumberFormat="0" applyFill="0" applyAlignment="0" applyProtection="0"/>
    <xf numFmtId="0" fontId="63" fillId="29" borderId="10" applyNumberFormat="0" applyAlignment="0" applyProtection="0"/>
    <xf numFmtId="0" fontId="17" fillId="4" borderId="0" applyFill="0">
      <alignment wrapText="1"/>
      <protection/>
    </xf>
    <xf numFmtId="0" fontId="18" fillId="0" borderId="0">
      <alignment horizontal="center" vertical="top" wrapText="1"/>
      <protection/>
    </xf>
    <xf numFmtId="0" fontId="19" fillId="0" borderId="0">
      <alignment horizontal="center" vertical="center" wrapText="1"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10" fillId="0" borderId="0">
      <alignment/>
      <protection/>
    </xf>
    <xf numFmtId="0" fontId="69" fillId="0" borderId="0" applyNumberFormat="0" applyFill="0" applyBorder="0" applyAlignment="0" applyProtection="0"/>
    <xf numFmtId="49" fontId="17" fillId="0" borderId="0">
      <alignment horizontal="center"/>
      <protection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6" fillId="4" borderId="0" applyBorder="0">
      <alignment horizontal="right"/>
      <protection/>
    </xf>
    <xf numFmtId="4" fontId="16" fillId="33" borderId="13" applyBorder="0">
      <alignment horizontal="right"/>
      <protection/>
    </xf>
    <xf numFmtId="4" fontId="16" fillId="4" borderId="8" applyFont="0" applyBorder="0">
      <alignment horizontal="right"/>
      <protection/>
    </xf>
    <xf numFmtId="0" fontId="70" fillId="3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right" wrapText="1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66" applyNumberFormat="1" applyFont="1" applyBorder="1" applyAlignment="1">
      <alignment horizontal="left"/>
      <protection/>
    </xf>
    <xf numFmtId="0" fontId="7" fillId="0" borderId="0" xfId="66" applyNumberFormat="1" applyFont="1" applyBorder="1" applyAlignment="1">
      <alignment/>
      <protection/>
    </xf>
    <xf numFmtId="0" fontId="7" fillId="0" borderId="0" xfId="68" applyFont="1">
      <alignment/>
      <protection/>
    </xf>
    <xf numFmtId="0" fontId="3" fillId="0" borderId="0" xfId="65">
      <alignment/>
      <protection/>
    </xf>
    <xf numFmtId="0" fontId="3" fillId="0" borderId="0" xfId="65" applyAlignment="1">
      <alignment wrapText="1"/>
      <protection/>
    </xf>
    <xf numFmtId="0" fontId="8" fillId="0" borderId="0" xfId="0" applyNumberFormat="1" applyFont="1" applyAlignment="1">
      <alignment horizontal="left"/>
    </xf>
    <xf numFmtId="0" fontId="3" fillId="0" borderId="14" xfId="65" applyBorder="1">
      <alignment/>
      <protection/>
    </xf>
    <xf numFmtId="0" fontId="3" fillId="0" borderId="15" xfId="65" applyBorder="1">
      <alignment/>
      <protection/>
    </xf>
    <xf numFmtId="0" fontId="3" fillId="0" borderId="15" xfId="67" applyNumberFormat="1" applyFont="1" applyFill="1" applyBorder="1" applyAlignment="1" applyProtection="1">
      <alignment vertical="top"/>
      <protection/>
    </xf>
    <xf numFmtId="0" fontId="3" fillId="0" borderId="15" xfId="67" applyNumberFormat="1" applyFont="1" applyFill="1" applyBorder="1" applyAlignment="1" applyProtection="1">
      <alignment vertical="top" wrapText="1"/>
      <protection/>
    </xf>
    <xf numFmtId="0" fontId="9" fillId="0" borderId="15" xfId="69" applyFont="1" applyBorder="1" applyAlignment="1">
      <alignment horizontal="left"/>
      <protection/>
    </xf>
    <xf numFmtId="0" fontId="23" fillId="0" borderId="15" xfId="0" applyFont="1" applyBorder="1" applyAlignment="1">
      <alignment/>
    </xf>
    <xf numFmtId="0" fontId="3" fillId="0" borderId="15" xfId="67" applyNumberFormat="1" applyFont="1" applyFill="1" applyBorder="1" applyAlignment="1" applyProtection="1">
      <alignment horizontal="right" vertical="top"/>
      <protection/>
    </xf>
    <xf numFmtId="0" fontId="3" fillId="0" borderId="16" xfId="65" applyBorder="1">
      <alignment/>
      <protection/>
    </xf>
    <xf numFmtId="0" fontId="3" fillId="0" borderId="17" xfId="65" applyBorder="1">
      <alignment/>
      <protection/>
    </xf>
    <xf numFmtId="0" fontId="3" fillId="0" borderId="0" xfId="65" applyBorder="1">
      <alignment/>
      <protection/>
    </xf>
    <xf numFmtId="0" fontId="3" fillId="0" borderId="0" xfId="67" applyNumberFormat="1" applyFont="1" applyFill="1" applyBorder="1" applyAlignment="1" applyProtection="1">
      <alignment vertical="top"/>
      <protection/>
    </xf>
    <xf numFmtId="0" fontId="3" fillId="0" borderId="0" xfId="67" applyNumberFormat="1" applyFont="1" applyFill="1" applyBorder="1" applyAlignment="1" applyProtection="1">
      <alignment vertical="top" wrapText="1"/>
      <protection/>
    </xf>
    <xf numFmtId="0" fontId="3" fillId="0" borderId="18" xfId="65" applyBorder="1">
      <alignment/>
      <protection/>
    </xf>
    <xf numFmtId="0" fontId="3" fillId="0" borderId="0" xfId="67" applyNumberFormat="1" applyFont="1" applyFill="1" applyBorder="1" applyAlignment="1" applyProtection="1">
      <alignment horizontal="right" vertical="top"/>
      <protection/>
    </xf>
    <xf numFmtId="0" fontId="3" fillId="0" borderId="0" xfId="65" applyNumberFormat="1" applyFont="1" applyFill="1" applyBorder="1" applyAlignment="1" applyProtection="1">
      <alignment vertical="top"/>
      <protection/>
    </xf>
    <xf numFmtId="0" fontId="3" fillId="0" borderId="0" xfId="65" applyNumberFormat="1" applyFont="1" applyFill="1" applyBorder="1" applyAlignment="1" applyProtection="1">
      <alignment vertical="top" wrapText="1"/>
      <protection/>
    </xf>
    <xf numFmtId="0" fontId="3" fillId="0" borderId="13" xfId="65" applyNumberFormat="1" applyFont="1" applyFill="1" applyBorder="1" applyAlignment="1" applyProtection="1">
      <alignment horizontal="center" vertical="top"/>
      <protection/>
    </xf>
    <xf numFmtId="0" fontId="2" fillId="0" borderId="19" xfId="65" applyNumberFormat="1" applyFont="1" applyFill="1" applyBorder="1" applyAlignment="1" applyProtection="1">
      <alignment horizontal="center" vertical="center" wrapText="1"/>
      <protection/>
    </xf>
    <xf numFmtId="0" fontId="2" fillId="0" borderId="20" xfId="65" applyNumberFormat="1" applyFont="1" applyFill="1" applyBorder="1" applyAlignment="1" applyProtection="1">
      <alignment horizontal="center" vertical="center" wrapText="1"/>
      <protection/>
    </xf>
    <xf numFmtId="0" fontId="2" fillId="0" borderId="21" xfId="65" applyNumberFormat="1" applyFont="1" applyFill="1" applyBorder="1" applyAlignment="1" applyProtection="1">
      <alignment horizontal="center" vertical="center" wrapText="1"/>
      <protection/>
    </xf>
    <xf numFmtId="0" fontId="25" fillId="0" borderId="17" xfId="65" applyFont="1" applyBorder="1">
      <alignment/>
      <protection/>
    </xf>
    <xf numFmtId="0" fontId="25" fillId="0" borderId="22" xfId="65" applyNumberFormat="1" applyFont="1" applyFill="1" applyBorder="1" applyAlignment="1" applyProtection="1">
      <alignment horizontal="center" vertical="top"/>
      <protection/>
    </xf>
    <xf numFmtId="0" fontId="25" fillId="0" borderId="23" xfId="65" applyNumberFormat="1" applyFont="1" applyFill="1" applyBorder="1" applyAlignment="1" applyProtection="1">
      <alignment horizontal="center" vertical="top" wrapText="1"/>
      <protection/>
    </xf>
    <xf numFmtId="0" fontId="25" fillId="0" borderId="23" xfId="65" applyNumberFormat="1" applyFont="1" applyFill="1" applyBorder="1" applyAlignment="1" applyProtection="1">
      <alignment horizontal="center" vertical="top"/>
      <protection/>
    </xf>
    <xf numFmtId="0" fontId="25" fillId="0" borderId="18" xfId="65" applyFont="1" applyBorder="1">
      <alignment/>
      <protection/>
    </xf>
    <xf numFmtId="0" fontId="25" fillId="0" borderId="0" xfId="65" applyFont="1">
      <alignment/>
      <protection/>
    </xf>
    <xf numFmtId="0" fontId="25" fillId="0" borderId="24" xfId="65" applyFont="1" applyBorder="1" applyAlignment="1">
      <alignment horizontal="left" wrapText="1"/>
      <protection/>
    </xf>
    <xf numFmtId="0" fontId="2" fillId="35" borderId="0" xfId="65" applyFont="1" applyFill="1" applyBorder="1" applyAlignment="1">
      <alignment wrapText="1"/>
      <protection/>
    </xf>
    <xf numFmtId="0" fontId="3" fillId="0" borderId="0" xfId="65" applyBorder="1" applyAlignment="1">
      <alignment wrapText="1"/>
      <protection/>
    </xf>
    <xf numFmtId="0" fontId="25" fillId="0" borderId="25" xfId="65" applyFont="1" applyBorder="1" applyAlignment="1">
      <alignment horizontal="left" wrapText="1"/>
      <protection/>
    </xf>
    <xf numFmtId="0" fontId="2" fillId="35" borderId="0" xfId="65" applyFont="1" applyFill="1" applyBorder="1" applyAlignment="1">
      <alignment horizontal="center" wrapText="1"/>
      <protection/>
    </xf>
    <xf numFmtId="49" fontId="7" fillId="0" borderId="0" xfId="69" applyNumberFormat="1" applyFont="1" applyAlignment="1">
      <alignment horizontal="left" wrapText="1"/>
      <protection/>
    </xf>
    <xf numFmtId="49" fontId="7" fillId="0" borderId="0" xfId="69" applyNumberFormat="1" applyFont="1" applyAlignment="1">
      <alignment horizontal="center" wrapText="1"/>
      <protection/>
    </xf>
    <xf numFmtId="0" fontId="7" fillId="0" borderId="0" xfId="0" applyFont="1" applyBorder="1" applyAlignment="1">
      <alignment/>
    </xf>
    <xf numFmtId="49" fontId="6" fillId="0" borderId="0" xfId="69" applyNumberFormat="1" applyFont="1" applyAlignment="1">
      <alignment horizontal="left" wrapText="1"/>
      <protection/>
    </xf>
    <xf numFmtId="0" fontId="28" fillId="0" borderId="0" xfId="65" applyFont="1">
      <alignment/>
      <protection/>
    </xf>
    <xf numFmtId="0" fontId="28" fillId="0" borderId="0" xfId="65" applyFont="1" applyAlignment="1">
      <alignment wrapText="1"/>
      <protection/>
    </xf>
    <xf numFmtId="0" fontId="8" fillId="0" borderId="0" xfId="68" applyFont="1" applyBorder="1" applyAlignment="1">
      <alignment vertical="top" wrapText="1"/>
      <protection/>
    </xf>
    <xf numFmtId="49" fontId="8" fillId="0" borderId="0" xfId="68" applyNumberFormat="1" applyFont="1" applyBorder="1" applyAlignment="1">
      <alignment wrapText="1"/>
      <protection/>
    </xf>
    <xf numFmtId="0" fontId="25" fillId="0" borderId="26" xfId="65" applyFont="1" applyBorder="1" applyAlignment="1">
      <alignment horizontal="left" wrapText="1"/>
      <protection/>
    </xf>
    <xf numFmtId="0" fontId="8" fillId="0" borderId="0" xfId="68" applyFont="1" applyFill="1" applyBorder="1" applyAlignment="1">
      <alignment/>
      <protection/>
    </xf>
    <xf numFmtId="0" fontId="8" fillId="0" borderId="0" xfId="68" applyFont="1" applyFill="1" applyBorder="1">
      <alignment/>
      <protection/>
    </xf>
    <xf numFmtId="0" fontId="8" fillId="0" borderId="0" xfId="68" applyFont="1" applyFill="1" applyBorder="1" applyAlignment="1">
      <alignment horizontal="center" vertical="center"/>
      <protection/>
    </xf>
    <xf numFmtId="0" fontId="8" fillId="0" borderId="18" xfId="66" applyNumberFormat="1" applyFont="1" applyFill="1" applyBorder="1" applyAlignment="1">
      <alignment/>
      <protection/>
    </xf>
    <xf numFmtId="0" fontId="29" fillId="0" borderId="0" xfId="68" applyFont="1" applyAlignment="1">
      <alignment horizontal="right" wrapText="1"/>
      <protection/>
    </xf>
    <xf numFmtId="49" fontId="29" fillId="0" borderId="0" xfId="68" applyNumberFormat="1" applyFont="1" applyAlignment="1">
      <alignment horizontal="right" wrapText="1"/>
      <protection/>
    </xf>
    <xf numFmtId="49" fontId="2" fillId="0" borderId="0" xfId="68" applyNumberFormat="1" applyFont="1" applyAlignment="1">
      <alignment horizontal="center" wrapText="1"/>
      <protection/>
    </xf>
    <xf numFmtId="49" fontId="2" fillId="0" borderId="0" xfId="6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3" fillId="0" borderId="27" xfId="65" applyNumberFormat="1" applyFont="1" applyFill="1" applyBorder="1" applyAlignment="1" applyProtection="1">
      <alignment horizontal="center" vertical="center" wrapText="1"/>
      <protection/>
    </xf>
    <xf numFmtId="0" fontId="25" fillId="0" borderId="28" xfId="65" applyNumberFormat="1" applyFont="1" applyFill="1" applyBorder="1" applyAlignment="1" applyProtection="1">
      <alignment horizontal="center" vertical="top" wrapText="1"/>
      <protection/>
    </xf>
    <xf numFmtId="0" fontId="30" fillId="36" borderId="29" xfId="65" applyFont="1" applyFill="1" applyBorder="1" applyAlignment="1">
      <alignment horizontal="left" wrapText="1"/>
      <protection/>
    </xf>
    <xf numFmtId="0" fontId="31" fillId="36" borderId="30" xfId="65" applyFont="1" applyFill="1" applyBorder="1" applyAlignment="1">
      <alignment wrapText="1"/>
      <protection/>
    </xf>
    <xf numFmtId="3" fontId="33" fillId="36" borderId="31" xfId="65" applyNumberFormat="1" applyFont="1" applyFill="1" applyBorder="1" applyAlignment="1">
      <alignment horizontal="right"/>
      <protection/>
    </xf>
    <xf numFmtId="3" fontId="33" fillId="36" borderId="32" xfId="65" applyNumberFormat="1" applyFont="1" applyFill="1" applyBorder="1" applyAlignment="1">
      <alignment horizontal="right"/>
      <protection/>
    </xf>
    <xf numFmtId="0" fontId="2" fillId="35" borderId="33" xfId="65" applyFont="1" applyFill="1" applyBorder="1" applyAlignment="1">
      <alignment wrapText="1"/>
      <protection/>
    </xf>
    <xf numFmtId="3" fontId="9" fillId="35" borderId="8" xfId="65" applyNumberFormat="1" applyFont="1" applyFill="1" applyBorder="1" applyAlignment="1">
      <alignment horizontal="right"/>
      <protection/>
    </xf>
    <xf numFmtId="3" fontId="9" fillId="35" borderId="34" xfId="65" applyNumberFormat="1" applyFont="1" applyFill="1" applyBorder="1" applyAlignment="1">
      <alignment horizontal="right"/>
      <protection/>
    </xf>
    <xf numFmtId="3" fontId="9" fillId="35" borderId="35" xfId="65" applyNumberFormat="1" applyFont="1" applyFill="1" applyBorder="1" applyAlignment="1">
      <alignment horizontal="right"/>
      <protection/>
    </xf>
    <xf numFmtId="0" fontId="30" fillId="36" borderId="24" xfId="65" applyFont="1" applyFill="1" applyBorder="1" applyAlignment="1">
      <alignment horizontal="left" wrapText="1"/>
      <protection/>
    </xf>
    <xf numFmtId="0" fontId="31" fillId="36" borderId="33" xfId="65" applyFont="1" applyFill="1" applyBorder="1" applyAlignment="1">
      <alignment wrapText="1"/>
      <protection/>
    </xf>
    <xf numFmtId="3" fontId="33" fillId="36" borderId="8" xfId="65" applyNumberFormat="1" applyFont="1" applyFill="1" applyBorder="1" applyAlignment="1">
      <alignment horizontal="right"/>
      <protection/>
    </xf>
    <xf numFmtId="3" fontId="33" fillId="36" borderId="34" xfId="65" applyNumberFormat="1" applyFont="1" applyFill="1" applyBorder="1" applyAlignment="1">
      <alignment horizontal="right"/>
      <protection/>
    </xf>
    <xf numFmtId="10" fontId="9" fillId="35" borderId="8" xfId="65" applyNumberFormat="1" applyFont="1" applyFill="1" applyBorder="1" applyAlignment="1">
      <alignment horizontal="right"/>
      <protection/>
    </xf>
    <xf numFmtId="3" fontId="9" fillId="35" borderId="8" xfId="65" applyNumberFormat="1" applyFont="1" applyFill="1" applyBorder="1" applyAlignment="1">
      <alignment horizontal="center"/>
      <protection/>
    </xf>
    <xf numFmtId="3" fontId="9" fillId="35" borderId="35" xfId="65" applyNumberFormat="1" applyFont="1" applyFill="1" applyBorder="1" applyAlignment="1">
      <alignment horizontal="center"/>
      <protection/>
    </xf>
    <xf numFmtId="0" fontId="31" fillId="36" borderId="33" xfId="65" applyFont="1" applyFill="1" applyBorder="1" applyAlignment="1">
      <alignment vertical="center" wrapText="1"/>
      <protection/>
    </xf>
    <xf numFmtId="0" fontId="25" fillId="4" borderId="24" xfId="65" applyFont="1" applyFill="1" applyBorder="1" applyAlignment="1">
      <alignment horizontal="left" wrapText="1"/>
      <protection/>
    </xf>
    <xf numFmtId="0" fontId="2" fillId="4" borderId="33" xfId="65" applyFont="1" applyFill="1" applyBorder="1" applyAlignment="1">
      <alignment vertical="center" wrapText="1"/>
      <protection/>
    </xf>
    <xf numFmtId="3" fontId="9" fillId="4" borderId="8" xfId="65" applyNumberFormat="1" applyFont="1" applyFill="1" applyBorder="1" applyAlignment="1">
      <alignment horizontal="right"/>
      <protection/>
    </xf>
    <xf numFmtId="3" fontId="9" fillId="4" borderId="34" xfId="65" applyNumberFormat="1" applyFont="1" applyFill="1" applyBorder="1" applyAlignment="1">
      <alignment horizontal="right"/>
      <protection/>
    </xf>
    <xf numFmtId="0" fontId="25" fillId="0" borderId="24" xfId="65" applyFont="1" applyBorder="1" applyAlignment="1">
      <alignment horizontal="right" wrapText="1"/>
      <protection/>
    </xf>
    <xf numFmtId="0" fontId="2" fillId="35" borderId="36" xfId="65" applyFont="1" applyFill="1" applyBorder="1" applyAlignment="1">
      <alignment wrapText="1"/>
      <protection/>
    </xf>
    <xf numFmtId="0" fontId="2" fillId="35" borderId="37" xfId="65" applyFont="1" applyFill="1" applyBorder="1" applyAlignment="1">
      <alignment wrapText="1"/>
      <protection/>
    </xf>
    <xf numFmtId="3" fontId="9" fillId="35" borderId="38" xfId="65" applyNumberFormat="1" applyFont="1" applyFill="1" applyBorder="1" applyAlignment="1">
      <alignment horizontal="right"/>
      <protection/>
    </xf>
    <xf numFmtId="3" fontId="9" fillId="35" borderId="39" xfId="65" applyNumberFormat="1" applyFont="1" applyFill="1" applyBorder="1" applyAlignment="1">
      <alignment horizontal="right"/>
      <protection/>
    </xf>
    <xf numFmtId="3" fontId="9" fillId="35" borderId="40" xfId="65" applyNumberFormat="1" applyFont="1" applyFill="1" applyBorder="1" applyAlignment="1">
      <alignment horizontal="right"/>
      <protection/>
    </xf>
    <xf numFmtId="0" fontId="34" fillId="0" borderId="0" xfId="65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Border="1" applyAlignment="1">
      <alignment/>
    </xf>
    <xf numFmtId="3" fontId="9" fillId="36" borderId="8" xfId="65" applyNumberFormat="1" applyFont="1" applyFill="1" applyBorder="1" applyAlignment="1">
      <alignment horizontal="right"/>
      <protection/>
    </xf>
    <xf numFmtId="0" fontId="7" fillId="0" borderId="0" xfId="66" applyNumberFormat="1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25" fillId="0" borderId="0" xfId="65" applyFont="1" applyBorder="1">
      <alignment/>
      <protection/>
    </xf>
    <xf numFmtId="3" fontId="33" fillId="36" borderId="41" xfId="65" applyNumberFormat="1" applyFont="1" applyFill="1" applyBorder="1" applyAlignment="1">
      <alignment horizontal="right"/>
      <protection/>
    </xf>
    <xf numFmtId="3" fontId="9" fillId="35" borderId="42" xfId="65" applyNumberFormat="1" applyFont="1" applyFill="1" applyBorder="1" applyAlignment="1">
      <alignment horizontal="right"/>
      <protection/>
    </xf>
    <xf numFmtId="3" fontId="9" fillId="0" borderId="8" xfId="65" applyNumberFormat="1" applyFont="1" applyFill="1" applyBorder="1" applyAlignment="1">
      <alignment horizontal="right"/>
      <protection/>
    </xf>
    <xf numFmtId="3" fontId="9" fillId="0" borderId="34" xfId="65" applyNumberFormat="1" applyFont="1" applyFill="1" applyBorder="1" applyAlignment="1">
      <alignment horizontal="right"/>
      <protection/>
    </xf>
    <xf numFmtId="3" fontId="9" fillId="0" borderId="42" xfId="65" applyNumberFormat="1" applyFont="1" applyFill="1" applyBorder="1" applyAlignment="1">
      <alignment horizontal="right"/>
      <protection/>
    </xf>
    <xf numFmtId="3" fontId="9" fillId="0" borderId="35" xfId="65" applyNumberFormat="1" applyFont="1" applyFill="1" applyBorder="1" applyAlignment="1">
      <alignment horizontal="right"/>
      <protection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3" xfId="0" applyNumberFormat="1" applyBorder="1" applyAlignment="1">
      <alignment vertical="top" wrapText="1"/>
    </xf>
    <xf numFmtId="0" fontId="0" fillId="0" borderId="44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4" xfId="0" applyNumberFormat="1" applyBorder="1" applyAlignment="1">
      <alignment horizontal="center" vertical="top" wrapText="1"/>
    </xf>
    <xf numFmtId="0" fontId="0" fillId="0" borderId="45" xfId="0" applyNumberFormat="1" applyBorder="1" applyAlignment="1">
      <alignment horizontal="center" vertical="top" wrapText="1"/>
    </xf>
    <xf numFmtId="0" fontId="7" fillId="35" borderId="0" xfId="65" applyFont="1" applyFill="1" applyBorder="1" applyAlignment="1">
      <alignment wrapText="1"/>
      <protection/>
    </xf>
    <xf numFmtId="0" fontId="28" fillId="0" borderId="0" xfId="65" applyFont="1" applyBorder="1">
      <alignment/>
      <protection/>
    </xf>
    <xf numFmtId="0" fontId="3" fillId="0" borderId="0" xfId="65" applyFont="1" applyBorder="1" applyAlignment="1">
      <alignment horizontal="left" wrapText="1"/>
      <protection/>
    </xf>
    <xf numFmtId="0" fontId="24" fillId="0" borderId="0" xfId="0" applyFont="1" applyBorder="1" applyAlignment="1">
      <alignment horizontal="center" vertical="center" wrapText="1"/>
    </xf>
    <xf numFmtId="0" fontId="27" fillId="0" borderId="0" xfId="65" applyFont="1" applyAlignment="1">
      <alignment horizontal="center"/>
      <protection/>
    </xf>
    <xf numFmtId="0" fontId="3" fillId="0" borderId="0" xfId="65" applyAlignment="1">
      <alignment horizontal="center"/>
      <protection/>
    </xf>
    <xf numFmtId="0" fontId="8" fillId="0" borderId="0" xfId="68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49" fontId="8" fillId="0" borderId="0" xfId="68" applyNumberFormat="1" applyFont="1" applyFill="1" applyBorder="1" applyAlignment="1">
      <alignment horizontal="left" wrapText="1"/>
      <protection/>
    </xf>
    <xf numFmtId="49" fontId="8" fillId="0" borderId="18" xfId="68" applyNumberFormat="1" applyFont="1" applyFill="1" applyBorder="1" applyAlignment="1">
      <alignment horizontal="left" wrapText="1"/>
      <protection/>
    </xf>
    <xf numFmtId="0" fontId="8" fillId="0" borderId="0" xfId="0" applyFont="1" applyBorder="1" applyAlignment="1">
      <alignment horizontal="center"/>
    </xf>
    <xf numFmtId="0" fontId="35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7" fillId="0" borderId="15" xfId="66" applyNumberFormat="1" applyFont="1" applyBorder="1" applyAlignment="1">
      <alignment horizontal="left"/>
      <protection/>
    </xf>
    <xf numFmtId="0" fontId="2" fillId="35" borderId="15" xfId="65" applyFont="1" applyFill="1" applyBorder="1" applyAlignment="1">
      <alignment horizontal="center" wrapText="1"/>
      <protection/>
    </xf>
    <xf numFmtId="0" fontId="7" fillId="0" borderId="15" xfId="66" applyNumberFormat="1" applyFont="1" applyBorder="1" applyAlignment="1">
      <alignment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баланс для заливки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_methodics230802-pril1-3" xfId="65"/>
    <cellStyle name="Обычный_prom_control1" xfId="66"/>
    <cellStyle name="Обычный_Книга1" xfId="67"/>
    <cellStyle name="Обычный_Прил 4" xfId="68"/>
    <cellStyle name="Обычный_Прил к рег5(1,2,3,8,9,10)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екстовый" xfId="78"/>
    <cellStyle name="Тысячи [0]_3Com" xfId="79"/>
    <cellStyle name="Тысячи_3Com" xfId="80"/>
    <cellStyle name="Comma" xfId="81"/>
    <cellStyle name="Comma [0]" xfId="82"/>
    <cellStyle name="Формула" xfId="83"/>
    <cellStyle name="ФормулаВБ" xfId="84"/>
    <cellStyle name="ФормулаНаКонтроль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pol\Otchet\AktTrans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62;&#1077;&#1085;&#1086;&#1086;&#1073;&#1088;&#1072;&#1079;&#1086;&#1074;&#1072;&#1085;&#1080;&#1103;%20&#1074;%20&#1101;&#1085;&#1077;&#1088;&#1075;&#1077;&#1090;&#1080;&#1082;&#1077;\&#1056;&#1046;&#1040;&#1042;&#1048;&#1053;&#1040;%20&#1047;%20&#1043;\&#1042;%20&#1060;&#1057;&#1058;%20&#1052;&#1040;&#1049;%202006\&#1057;&#1074;&#1077;&#1088;&#1076;&#1083;&#1086;&#1074;&#1089;&#1082;&#1072;&#1103;%20&#1086;&#1073;&#1083;&#1072;&#1089;&#1090;&#1100;(&#1041;&#1072;&#1083;&#1072;&#1085;&#1089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4">
        <row r="8">
          <cell r="G8">
            <v>23793199</v>
          </cell>
        </row>
        <row r="9">
          <cell r="G9">
            <v>39644.7</v>
          </cell>
        </row>
        <row r="11">
          <cell r="G11">
            <v>17248</v>
          </cell>
        </row>
        <row r="17">
          <cell r="G17">
            <v>6068</v>
          </cell>
          <cell r="W17">
            <v>71451</v>
          </cell>
        </row>
        <row r="18">
          <cell r="G18">
            <v>230977</v>
          </cell>
          <cell r="H18">
            <v>756.76</v>
          </cell>
          <cell r="I18">
            <v>14463</v>
          </cell>
          <cell r="J18">
            <v>6224.7</v>
          </cell>
          <cell r="K18">
            <v>933.96</v>
          </cell>
          <cell r="M18">
            <v>3689.64</v>
          </cell>
          <cell r="Q18">
            <v>1517.0999999999985</v>
          </cell>
          <cell r="R18">
            <v>294.33</v>
          </cell>
          <cell r="S18">
            <v>117.97</v>
          </cell>
          <cell r="T18">
            <v>11567.19</v>
          </cell>
          <cell r="W18">
            <v>685063</v>
          </cell>
          <cell r="X18">
            <v>95114.1</v>
          </cell>
          <cell r="Y18">
            <v>8703.45</v>
          </cell>
          <cell r="Z18">
            <v>1087.82</v>
          </cell>
          <cell r="AA18">
            <v>13391.7</v>
          </cell>
          <cell r="AB18">
            <v>4670</v>
          </cell>
          <cell r="AC18">
            <v>11580.5</v>
          </cell>
          <cell r="AD18">
            <v>19380.5</v>
          </cell>
          <cell r="AE18">
            <v>7887.7</v>
          </cell>
          <cell r="AF18">
            <v>1454.44</v>
          </cell>
          <cell r="AH18">
            <v>5549.54</v>
          </cell>
          <cell r="AI18">
            <v>54516</v>
          </cell>
          <cell r="AJ18">
            <v>32460.4</v>
          </cell>
          <cell r="AK18">
            <v>17734.06</v>
          </cell>
          <cell r="AL18">
            <v>14338.7</v>
          </cell>
          <cell r="AM18">
            <v>2316.9</v>
          </cell>
          <cell r="AP18">
            <v>145461.9</v>
          </cell>
          <cell r="AQ18">
            <v>218860.33</v>
          </cell>
          <cell r="AR18">
            <v>13029.7</v>
          </cell>
          <cell r="AS18">
            <v>136.14000000000004</v>
          </cell>
          <cell r="AT18">
            <v>25.52000000000001</v>
          </cell>
          <cell r="AU18">
            <v>333039.76</v>
          </cell>
          <cell r="AX18">
            <v>21236.36</v>
          </cell>
        </row>
        <row r="19">
          <cell r="G19">
            <v>60978</v>
          </cell>
          <cell r="H19">
            <v>199.82</v>
          </cell>
          <cell r="I19">
            <v>3818.2</v>
          </cell>
          <cell r="J19">
            <v>1643.3</v>
          </cell>
          <cell r="K19">
            <v>245.63</v>
          </cell>
          <cell r="M19">
            <v>974.07</v>
          </cell>
          <cell r="Q19">
            <v>400.5</v>
          </cell>
          <cell r="R19">
            <v>77.7</v>
          </cell>
          <cell r="S19">
            <v>31.14</v>
          </cell>
          <cell r="T19">
            <v>3117.69</v>
          </cell>
          <cell r="W19">
            <v>180856</v>
          </cell>
          <cell r="X19">
            <v>25110.1</v>
          </cell>
          <cell r="Y19">
            <v>2297.71</v>
          </cell>
          <cell r="Z19">
            <v>287.18</v>
          </cell>
          <cell r="AA19">
            <v>3535.4</v>
          </cell>
          <cell r="AB19">
            <v>1228.21</v>
          </cell>
          <cell r="AC19">
            <v>3057.3</v>
          </cell>
          <cell r="AD19">
            <v>5116.5</v>
          </cell>
          <cell r="AE19">
            <v>2082.4</v>
          </cell>
          <cell r="AF19">
            <v>383.97</v>
          </cell>
          <cell r="AH19">
            <v>1465.08</v>
          </cell>
          <cell r="AI19">
            <v>14392.3</v>
          </cell>
          <cell r="AJ19">
            <v>8569.55</v>
          </cell>
          <cell r="AK19">
            <v>4681.83</v>
          </cell>
          <cell r="AL19">
            <v>3785.4</v>
          </cell>
          <cell r="AM19">
            <v>611.66</v>
          </cell>
          <cell r="AP19">
            <v>38401.9</v>
          </cell>
          <cell r="AQ19">
            <v>57779.12</v>
          </cell>
          <cell r="AR19">
            <v>3439.9</v>
          </cell>
          <cell r="AS19">
            <v>35.94</v>
          </cell>
          <cell r="AT19">
            <v>6.740000000000002</v>
          </cell>
          <cell r="AU19">
            <v>89290.88</v>
          </cell>
          <cell r="AX19">
            <v>5805.96</v>
          </cell>
        </row>
        <row r="20">
          <cell r="G20">
            <v>5014</v>
          </cell>
          <cell r="J20">
            <v>158.8</v>
          </cell>
          <cell r="K20">
            <v>29.2</v>
          </cell>
          <cell r="M20">
            <v>0</v>
          </cell>
          <cell r="Q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I20">
            <v>3140</v>
          </cell>
          <cell r="AJ20">
            <v>3739</v>
          </cell>
          <cell r="AK20">
            <v>2303.3</v>
          </cell>
          <cell r="AL20">
            <v>8800.6</v>
          </cell>
          <cell r="AM20">
            <v>10.8</v>
          </cell>
          <cell r="AP20">
            <v>379894.2</v>
          </cell>
          <cell r="AQ20">
            <v>3645.14</v>
          </cell>
          <cell r="AR20">
            <v>0</v>
          </cell>
          <cell r="AS20">
            <v>44.58</v>
          </cell>
          <cell r="AT20">
            <v>9.7</v>
          </cell>
          <cell r="AU20">
            <v>375551.48</v>
          </cell>
          <cell r="AX20">
            <v>5754.15</v>
          </cell>
        </row>
        <row r="21">
          <cell r="G21">
            <v>6734445</v>
          </cell>
          <cell r="I21">
            <v>7176.8</v>
          </cell>
          <cell r="J21">
            <v>480</v>
          </cell>
        </row>
        <row r="25">
          <cell r="G25">
            <v>1736773</v>
          </cell>
          <cell r="W25">
            <v>0</v>
          </cell>
        </row>
        <row r="27">
          <cell r="G27">
            <v>0</v>
          </cell>
          <cell r="W27">
            <v>2823475</v>
          </cell>
        </row>
        <row r="29">
          <cell r="O29">
            <v>12.17</v>
          </cell>
          <cell r="P29">
            <v>11.15</v>
          </cell>
          <cell r="AG29">
            <v>11.15</v>
          </cell>
        </row>
        <row r="30">
          <cell r="G30">
            <v>6160</v>
          </cell>
          <cell r="W30">
            <v>0</v>
          </cell>
        </row>
        <row r="31">
          <cell r="G31">
            <v>218317</v>
          </cell>
          <cell r="H31">
            <v>106.46</v>
          </cell>
          <cell r="I31">
            <v>4988.7</v>
          </cell>
          <cell r="J31">
            <v>2047.3000000000002</v>
          </cell>
          <cell r="K31">
            <v>1018.6000000000022</v>
          </cell>
          <cell r="L31">
            <v>5094.37</v>
          </cell>
          <cell r="M31">
            <v>363.03</v>
          </cell>
          <cell r="N31">
            <v>0</v>
          </cell>
          <cell r="O31">
            <v>96003.3</v>
          </cell>
          <cell r="P31">
            <v>120589.3</v>
          </cell>
          <cell r="Q31">
            <v>587.0200000000004</v>
          </cell>
          <cell r="R31">
            <v>2216.07</v>
          </cell>
          <cell r="S31">
            <v>363.17</v>
          </cell>
          <cell r="T31">
            <v>8786.55</v>
          </cell>
          <cell r="W31">
            <v>741145</v>
          </cell>
          <cell r="X31">
            <v>104467.87000000001</v>
          </cell>
          <cell r="Y31">
            <v>23584.4</v>
          </cell>
          <cell r="Z31">
            <v>99741.16</v>
          </cell>
          <cell r="AA31">
            <v>29308.800000000003</v>
          </cell>
          <cell r="AB31">
            <v>12334.83</v>
          </cell>
          <cell r="AC31">
            <v>11724.21</v>
          </cell>
          <cell r="AD31">
            <v>26464.3</v>
          </cell>
          <cell r="AE31">
            <v>19689.86</v>
          </cell>
          <cell r="AF31">
            <v>7505.370000000001</v>
          </cell>
          <cell r="AG31">
            <v>32341.33</v>
          </cell>
          <cell r="AH31">
            <v>10598.73</v>
          </cell>
          <cell r="AI31">
            <v>34423.979999999996</v>
          </cell>
          <cell r="AJ31">
            <v>25447.9300000764</v>
          </cell>
          <cell r="AK31">
            <v>15671.769999999999</v>
          </cell>
          <cell r="AL31">
            <v>11712.1</v>
          </cell>
          <cell r="AM31">
            <v>2116.9</v>
          </cell>
          <cell r="AN31">
            <v>24222.84</v>
          </cell>
          <cell r="AP31">
            <v>420259.60000000003</v>
          </cell>
          <cell r="AQ31">
            <v>79050.67000000003</v>
          </cell>
          <cell r="AR31">
            <v>17193.72</v>
          </cell>
          <cell r="AS31">
            <v>0</v>
          </cell>
          <cell r="AT31">
            <v>0</v>
          </cell>
          <cell r="AU31">
            <v>705926.38</v>
          </cell>
          <cell r="AX31">
            <v>71333.99</v>
          </cell>
        </row>
        <row r="34">
          <cell r="G34">
            <v>73800</v>
          </cell>
          <cell r="W34">
            <v>32484</v>
          </cell>
          <cell r="AQ34">
            <v>28500.37</v>
          </cell>
          <cell r="AU34">
            <v>495.37</v>
          </cell>
        </row>
        <row r="35">
          <cell r="G35">
            <v>0</v>
          </cell>
          <cell r="T35">
            <v>710.2</v>
          </cell>
          <cell r="W35">
            <v>0</v>
          </cell>
          <cell r="AP35">
            <v>12350</v>
          </cell>
          <cell r="AU35">
            <v>8205.9</v>
          </cell>
        </row>
        <row r="38">
          <cell r="G38">
            <v>41815</v>
          </cell>
          <cell r="W38">
            <v>198900</v>
          </cell>
        </row>
        <row r="40">
          <cell r="G40">
            <v>41815</v>
          </cell>
          <cell r="W40">
            <v>198900</v>
          </cell>
          <cell r="AI40">
            <v>12050</v>
          </cell>
        </row>
        <row r="41">
          <cell r="G41">
            <v>100163</v>
          </cell>
          <cell r="H41">
            <v>49.22</v>
          </cell>
          <cell r="I41">
            <v>2488.1</v>
          </cell>
          <cell r="J41">
            <v>711</v>
          </cell>
          <cell r="K41">
            <v>214.54</v>
          </cell>
          <cell r="Q41">
            <v>1.699999999999818</v>
          </cell>
          <cell r="R41">
            <v>0</v>
          </cell>
          <cell r="S41">
            <v>0</v>
          </cell>
          <cell r="T41">
            <v>2391.85</v>
          </cell>
          <cell r="W41">
            <v>348991</v>
          </cell>
          <cell r="X41">
            <v>17308</v>
          </cell>
          <cell r="Y41">
            <v>2800.79</v>
          </cell>
          <cell r="Z41">
            <v>2.2</v>
          </cell>
          <cell r="AA41">
            <v>1682.9</v>
          </cell>
          <cell r="AB41">
            <v>806.5</v>
          </cell>
          <cell r="AC41">
            <v>148.7</v>
          </cell>
          <cell r="AD41">
            <v>8273.4</v>
          </cell>
          <cell r="AE41">
            <v>6762</v>
          </cell>
          <cell r="AF41">
            <v>0</v>
          </cell>
          <cell r="AG41">
            <v>0</v>
          </cell>
          <cell r="AH41">
            <v>816.38</v>
          </cell>
          <cell r="AI41">
            <v>27725.7</v>
          </cell>
          <cell r="AJ41">
            <v>3786.15</v>
          </cell>
          <cell r="AK41">
            <v>2841</v>
          </cell>
          <cell r="AL41">
            <v>3191.5</v>
          </cell>
          <cell r="AM41">
            <v>193.5</v>
          </cell>
          <cell r="AP41">
            <v>417063.3</v>
          </cell>
          <cell r="AQ41">
            <v>306.52</v>
          </cell>
          <cell r="AR41">
            <v>1103.4</v>
          </cell>
          <cell r="AU41">
            <v>69599.83</v>
          </cell>
          <cell r="AX41">
            <v>1583.46</v>
          </cell>
        </row>
        <row r="42">
          <cell r="G42">
            <v>22860</v>
          </cell>
          <cell r="W42">
            <v>143564</v>
          </cell>
        </row>
        <row r="44">
          <cell r="G44">
            <v>0</v>
          </cell>
          <cell r="W44">
            <v>200</v>
          </cell>
        </row>
        <row r="47">
          <cell r="G47">
            <v>36597.796299999995</v>
          </cell>
          <cell r="H47">
            <v>56.03</v>
          </cell>
          <cell r="I47">
            <v>505.37</v>
          </cell>
          <cell r="J47">
            <v>216.0204</v>
          </cell>
          <cell r="K47">
            <v>99.18</v>
          </cell>
          <cell r="L47">
            <v>220.77</v>
          </cell>
          <cell r="M47">
            <v>110.84</v>
          </cell>
          <cell r="N47">
            <v>0</v>
          </cell>
          <cell r="O47">
            <v>4138.05</v>
          </cell>
          <cell r="P47">
            <v>1460.43</v>
          </cell>
          <cell r="Q47">
            <v>129.65</v>
          </cell>
          <cell r="R47">
            <v>147.97</v>
          </cell>
          <cell r="S47">
            <v>380.38</v>
          </cell>
          <cell r="T47">
            <v>17211.16</v>
          </cell>
          <cell r="W47">
            <v>35795.6</v>
          </cell>
          <cell r="X47">
            <v>609.03</v>
          </cell>
          <cell r="Y47">
            <v>125.16</v>
          </cell>
          <cell r="Z47">
            <v>711.39</v>
          </cell>
          <cell r="AA47">
            <v>79.82</v>
          </cell>
          <cell r="AB47">
            <v>54.55</v>
          </cell>
          <cell r="AC47">
            <v>87.69</v>
          </cell>
          <cell r="AD47">
            <v>213.62</v>
          </cell>
          <cell r="AE47">
            <v>72.98</v>
          </cell>
          <cell r="AF47">
            <v>28.92</v>
          </cell>
          <cell r="AG47">
            <v>92.84</v>
          </cell>
          <cell r="AH47">
            <v>56.03</v>
          </cell>
          <cell r="AI47">
            <v>505.37</v>
          </cell>
          <cell r="AJ47">
            <v>220.77</v>
          </cell>
          <cell r="AK47">
            <v>110.84</v>
          </cell>
          <cell r="AL47">
            <v>169.9464</v>
          </cell>
          <cell r="AM47">
            <v>25.4</v>
          </cell>
          <cell r="AN47">
            <v>99.18</v>
          </cell>
          <cell r="AP47">
            <v>4138.05</v>
          </cell>
          <cell r="AQ47">
            <v>1460.43</v>
          </cell>
          <cell r="AR47">
            <v>129.65</v>
          </cell>
          <cell r="AS47">
            <v>147.97</v>
          </cell>
          <cell r="AT47">
            <v>380.38</v>
          </cell>
          <cell r="AU47">
            <v>17802.28</v>
          </cell>
          <cell r="AX47">
            <v>3665.43</v>
          </cell>
        </row>
      </sheetData>
      <sheetData sheetId="5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18260.457599999998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5014</v>
          </cell>
          <cell r="H20">
            <v>0</v>
          </cell>
          <cell r="I20">
            <v>0</v>
          </cell>
          <cell r="J20">
            <v>158.8</v>
          </cell>
          <cell r="K20">
            <v>29.2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3140</v>
          </cell>
          <cell r="AJ20">
            <v>0</v>
          </cell>
          <cell r="AK20">
            <v>0</v>
          </cell>
          <cell r="AL20">
            <v>8800.6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9.7</v>
          </cell>
          <cell r="AU20">
            <v>2307</v>
          </cell>
          <cell r="AX20">
            <v>2307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6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18369.12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5114.28</v>
          </cell>
          <cell r="H20">
            <v>0</v>
          </cell>
          <cell r="I20">
            <v>0</v>
          </cell>
          <cell r="J20">
            <v>161.97600000000003</v>
          </cell>
          <cell r="K20">
            <v>29.784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2353.14</v>
          </cell>
          <cell r="W20">
            <v>419026.2</v>
          </cell>
          <cell r="X20">
            <v>8056.9800000000005</v>
          </cell>
          <cell r="Y20">
            <v>1064.982</v>
          </cell>
          <cell r="Z20">
            <v>0</v>
          </cell>
          <cell r="AA20">
            <v>393.21</v>
          </cell>
          <cell r="AB20">
            <v>0</v>
          </cell>
          <cell r="AC20">
            <v>854.76</v>
          </cell>
          <cell r="AD20">
            <v>1122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3202.8</v>
          </cell>
          <cell r="AJ20">
            <v>0</v>
          </cell>
          <cell r="AK20">
            <v>0</v>
          </cell>
          <cell r="AL20">
            <v>8976.612000000001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9.894</v>
          </cell>
          <cell r="AU20">
            <v>2353.14</v>
          </cell>
          <cell r="AX20">
            <v>2353.14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4"/>
  <sheetViews>
    <sheetView tabSelected="1" zoomScaleSheetLayoutView="85" zoomScalePageLayoutView="0" workbookViewId="0" topLeftCell="B44">
      <selection activeCell="K65" sqref="K65"/>
    </sheetView>
  </sheetViews>
  <sheetFormatPr defaultColWidth="8.00390625" defaultRowHeight="12.75"/>
  <cols>
    <col min="1" max="1" width="4.75390625" style="12" customWidth="1"/>
    <col min="2" max="2" width="3.75390625" style="12" customWidth="1"/>
    <col min="3" max="3" width="2.75390625" style="12" customWidth="1"/>
    <col min="4" max="4" width="6.00390625" style="12" customWidth="1"/>
    <col min="5" max="5" width="49.875" style="13" customWidth="1"/>
    <col min="6" max="6" width="12.00390625" style="12" customWidth="1"/>
    <col min="7" max="11" width="10.75390625" style="12" customWidth="1"/>
    <col min="12" max="12" width="4.875" style="12" customWidth="1"/>
    <col min="13" max="13" width="3.75390625" style="12" customWidth="1"/>
    <col min="14" max="14" width="4.75390625" style="12" customWidth="1"/>
    <col min="15" max="16384" width="8.00390625" style="12" customWidth="1"/>
  </cols>
  <sheetData>
    <row r="2" spans="2:18" ht="23.25">
      <c r="B2" s="14"/>
      <c r="C2" s="46"/>
      <c r="F2" s="49"/>
      <c r="G2" s="49"/>
      <c r="I2" s="14"/>
      <c r="J2" s="47"/>
      <c r="K2" s="1"/>
      <c r="L2" s="1"/>
      <c r="N2" s="59"/>
      <c r="P2" s="60"/>
      <c r="Q2" s="61"/>
      <c r="R2" s="62"/>
    </row>
    <row r="3" spans="2:18" ht="8.25" customHeight="1">
      <c r="B3" s="4"/>
      <c r="C3" s="46"/>
      <c r="F3" s="49"/>
      <c r="G3" s="49"/>
      <c r="H3" s="4"/>
      <c r="I3" s="4"/>
      <c r="J3" s="4"/>
      <c r="K3" s="4"/>
      <c r="L3" s="4"/>
      <c r="N3" s="59"/>
      <c r="P3" s="60"/>
      <c r="Q3" s="61"/>
      <c r="R3" s="62"/>
    </row>
    <row r="4" spans="2:18" ht="18.75">
      <c r="B4" s="4"/>
      <c r="C4" s="48"/>
      <c r="F4" s="49"/>
      <c r="G4" s="49"/>
      <c r="I4" s="93"/>
      <c r="J4" s="93"/>
      <c r="K4" s="93"/>
      <c r="L4" s="93"/>
      <c r="M4" s="4"/>
      <c r="N4" s="4"/>
      <c r="O4" s="4"/>
      <c r="P4" s="4"/>
      <c r="Q4" s="63"/>
      <c r="R4" s="63"/>
    </row>
    <row r="5" spans="2:18" ht="18.75">
      <c r="B5" s="7"/>
      <c r="C5" s="48"/>
      <c r="F5" s="49"/>
      <c r="G5" s="49"/>
      <c r="I5" s="93"/>
      <c r="J5" s="93"/>
      <c r="K5" s="93"/>
      <c r="L5" s="93"/>
      <c r="M5" s="4"/>
      <c r="N5" s="4"/>
      <c r="O5" s="4"/>
      <c r="P5" s="4"/>
      <c r="Q5" s="63"/>
      <c r="R5" s="63"/>
    </row>
    <row r="6" spans="2:18" ht="18.75">
      <c r="B6" s="3"/>
      <c r="C6" s="48"/>
      <c r="F6" s="49"/>
      <c r="G6" s="49"/>
      <c r="I6" s="93"/>
      <c r="J6" s="93"/>
      <c r="K6" s="93"/>
      <c r="L6" s="93"/>
      <c r="M6" s="4"/>
      <c r="N6" s="4"/>
      <c r="O6" s="4"/>
      <c r="P6" s="4"/>
      <c r="Q6" s="63"/>
      <c r="R6" s="63"/>
    </row>
    <row r="7" spans="2:18" ht="18.75">
      <c r="B7" s="11"/>
      <c r="C7" s="11"/>
      <c r="F7" s="49"/>
      <c r="G7" s="49"/>
      <c r="I7" s="93"/>
      <c r="J7" s="93"/>
      <c r="K7" s="93"/>
      <c r="L7" s="93"/>
      <c r="M7" s="4"/>
      <c r="N7" s="4"/>
      <c r="O7" s="4"/>
      <c r="P7" s="4"/>
      <c r="Q7" s="63"/>
      <c r="R7" s="63"/>
    </row>
    <row r="8" spans="2:18" ht="18.75">
      <c r="B8" s="7"/>
      <c r="C8" s="48"/>
      <c r="F8" s="49"/>
      <c r="G8" s="49"/>
      <c r="I8" s="93"/>
      <c r="J8" s="93"/>
      <c r="K8" s="93"/>
      <c r="L8" s="93"/>
      <c r="M8" s="4"/>
      <c r="N8" s="4"/>
      <c r="O8" s="4"/>
      <c r="P8" s="4"/>
      <c r="Q8" s="63"/>
      <c r="R8" s="63"/>
    </row>
    <row r="9" spans="4:17" ht="15.75">
      <c r="D9" s="50"/>
      <c r="E9" s="51"/>
      <c r="I9" s="6"/>
      <c r="J9" s="8"/>
      <c r="K9" s="8"/>
      <c r="L9" s="8"/>
      <c r="M9" s="8"/>
      <c r="N9" s="5"/>
      <c r="O9" s="2"/>
      <c r="P9" s="2"/>
      <c r="Q9" s="8"/>
    </row>
    <row r="10" spans="2:17" ht="18" customHeight="1">
      <c r="B10" s="116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5"/>
      <c r="O10" s="2"/>
      <c r="P10" s="2"/>
      <c r="Q10" s="8"/>
    </row>
    <row r="11" ht="13.5" thickBot="1"/>
    <row r="12" spans="2:13" ht="15.75" customHeight="1">
      <c r="B12" s="15"/>
      <c r="C12" s="16"/>
      <c r="D12" s="17"/>
      <c r="E12" s="18"/>
      <c r="F12" s="17"/>
      <c r="G12" s="17"/>
      <c r="H12" s="19"/>
      <c r="I12" s="19"/>
      <c r="J12" s="20"/>
      <c r="K12" s="21"/>
      <c r="L12" s="16"/>
      <c r="M12" s="22"/>
    </row>
    <row r="13" spans="2:14" ht="15.75" customHeight="1">
      <c r="B13" s="23"/>
      <c r="C13" s="24"/>
      <c r="D13" s="25"/>
      <c r="E13" s="26"/>
      <c r="F13" s="25"/>
      <c r="G13" s="55" t="s">
        <v>20</v>
      </c>
      <c r="H13" s="55"/>
      <c r="I13" s="56"/>
      <c r="J13" s="57"/>
      <c r="K13" s="57"/>
      <c r="L13" s="57"/>
      <c r="M13" s="58"/>
      <c r="N13" s="10"/>
    </row>
    <row r="14" spans="2:14" ht="15.75" customHeight="1">
      <c r="B14" s="23"/>
      <c r="C14" s="24"/>
      <c r="D14" s="25"/>
      <c r="E14" s="26"/>
      <c r="F14" s="25"/>
      <c r="G14" s="118" t="s">
        <v>38</v>
      </c>
      <c r="H14" s="119"/>
      <c r="I14" s="119"/>
      <c r="J14" s="119"/>
      <c r="K14" s="119"/>
      <c r="L14" s="119"/>
      <c r="M14" s="120"/>
      <c r="N14" s="52"/>
    </row>
    <row r="15" spans="2:14" ht="15.75" customHeight="1">
      <c r="B15" s="23"/>
      <c r="C15" s="24"/>
      <c r="D15" s="25"/>
      <c r="E15" s="26"/>
      <c r="F15" s="25"/>
      <c r="G15" s="121" t="s">
        <v>25</v>
      </c>
      <c r="H15" s="121"/>
      <c r="I15" s="121"/>
      <c r="J15" s="121"/>
      <c r="K15" s="121"/>
      <c r="L15" s="121"/>
      <c r="M15" s="122"/>
      <c r="N15" s="53"/>
    </row>
    <row r="16" spans="2:13" ht="12.75">
      <c r="B16" s="23"/>
      <c r="C16" s="24"/>
      <c r="D16" s="25"/>
      <c r="E16" s="26"/>
      <c r="F16" s="25"/>
      <c r="G16" s="25"/>
      <c r="H16" s="25"/>
      <c r="I16" s="25"/>
      <c r="J16" s="25"/>
      <c r="K16" s="28"/>
      <c r="L16" s="24"/>
      <c r="M16" s="27"/>
    </row>
    <row r="17" spans="2:13" ht="12.75">
      <c r="B17" s="23"/>
      <c r="C17" s="24"/>
      <c r="D17" s="25"/>
      <c r="E17" s="26"/>
      <c r="F17" s="25"/>
      <c r="G17" s="25"/>
      <c r="H17" s="25"/>
      <c r="I17" s="25"/>
      <c r="J17" s="25"/>
      <c r="K17" s="28"/>
      <c r="L17" s="24"/>
      <c r="M17" s="27"/>
    </row>
    <row r="18" spans="2:13" ht="12.75">
      <c r="B18" s="23"/>
      <c r="C18" s="24"/>
      <c r="D18" s="25"/>
      <c r="E18" s="26"/>
      <c r="F18" s="25"/>
      <c r="G18" s="25"/>
      <c r="H18" s="25"/>
      <c r="I18" s="25"/>
      <c r="J18" s="25"/>
      <c r="K18" s="25"/>
      <c r="L18" s="24"/>
      <c r="M18" s="27"/>
    </row>
    <row r="19" spans="2:13" ht="35.25" customHeight="1">
      <c r="B19" s="23"/>
      <c r="C19" s="24"/>
      <c r="D19" s="115" t="s">
        <v>40</v>
      </c>
      <c r="E19" s="115"/>
      <c r="F19" s="115"/>
      <c r="G19" s="115"/>
      <c r="H19" s="115"/>
      <c r="I19" s="115"/>
      <c r="J19" s="115"/>
      <c r="K19" s="115"/>
      <c r="L19" s="115"/>
      <c r="M19" s="27"/>
    </row>
    <row r="20" spans="2:13" ht="16.5" customHeight="1">
      <c r="B20" s="23"/>
      <c r="C20" s="24"/>
      <c r="D20" s="24"/>
      <c r="E20" s="43"/>
      <c r="F20" s="24"/>
      <c r="G20" s="24"/>
      <c r="H20" s="24"/>
      <c r="I20" s="24"/>
      <c r="J20" s="24"/>
      <c r="K20" s="24"/>
      <c r="L20" s="96"/>
      <c r="M20" s="27"/>
    </row>
    <row r="21" spans="2:13" ht="15.75">
      <c r="B21" s="23"/>
      <c r="C21" s="24"/>
      <c r="D21" s="29" t="s">
        <v>12</v>
      </c>
      <c r="E21" s="123" t="s">
        <v>54</v>
      </c>
      <c r="F21" s="123"/>
      <c r="G21" s="123"/>
      <c r="H21" s="123"/>
      <c r="I21" s="123"/>
      <c r="J21" s="123"/>
      <c r="K21" s="123"/>
      <c r="L21" s="123"/>
      <c r="M21" s="27"/>
    </row>
    <row r="22" spans="2:13" ht="13.5" thickBot="1">
      <c r="B22" s="23"/>
      <c r="C22" s="24"/>
      <c r="D22" s="29" t="s">
        <v>12</v>
      </c>
      <c r="E22" s="30"/>
      <c r="F22" s="29"/>
      <c r="G22" s="29"/>
      <c r="H22" s="29"/>
      <c r="I22" s="29"/>
      <c r="J22" s="29"/>
      <c r="K22" s="92" t="s">
        <v>36</v>
      </c>
      <c r="L22" s="24"/>
      <c r="M22" s="27"/>
    </row>
    <row r="23" spans="2:13" s="40" customFormat="1" ht="12.75">
      <c r="B23" s="35"/>
      <c r="C23" s="97"/>
      <c r="D23" s="31" t="s">
        <v>5</v>
      </c>
      <c r="E23" s="64"/>
      <c r="F23" s="33" t="s">
        <v>8</v>
      </c>
      <c r="G23" s="32" t="s">
        <v>9</v>
      </c>
      <c r="H23" s="33" t="s">
        <v>6</v>
      </c>
      <c r="I23" s="33" t="s">
        <v>11</v>
      </c>
      <c r="J23" s="33" t="s">
        <v>13</v>
      </c>
      <c r="K23" s="34" t="s">
        <v>7</v>
      </c>
      <c r="L23" s="97"/>
      <c r="M23" s="39"/>
    </row>
    <row r="24" spans="2:13" ht="13.5" thickBot="1">
      <c r="B24" s="23"/>
      <c r="C24" s="24"/>
      <c r="D24" s="36">
        <v>1</v>
      </c>
      <c r="E24" s="65">
        <v>2</v>
      </c>
      <c r="F24" s="38">
        <v>3</v>
      </c>
      <c r="G24" s="37">
        <v>4</v>
      </c>
      <c r="H24" s="38">
        <v>5</v>
      </c>
      <c r="I24" s="37">
        <v>6</v>
      </c>
      <c r="J24" s="38">
        <v>7</v>
      </c>
      <c r="K24" s="38">
        <v>8</v>
      </c>
      <c r="L24" s="24"/>
      <c r="M24" s="27"/>
    </row>
    <row r="25" spans="2:13" ht="15.75" thickTop="1">
      <c r="B25" s="23"/>
      <c r="C25" s="24"/>
      <c r="D25" s="66" t="s">
        <v>14</v>
      </c>
      <c r="E25" s="67" t="s">
        <v>30</v>
      </c>
      <c r="F25" s="98">
        <v>125820</v>
      </c>
      <c r="G25" s="68">
        <v>0</v>
      </c>
      <c r="H25" s="68">
        <v>0</v>
      </c>
      <c r="I25" s="68">
        <v>0</v>
      </c>
      <c r="J25" s="68">
        <v>125820</v>
      </c>
      <c r="K25" s="69">
        <v>0</v>
      </c>
      <c r="L25" s="24"/>
      <c r="M25" s="27"/>
    </row>
    <row r="26" spans="2:13" ht="15">
      <c r="B26" s="23"/>
      <c r="C26" s="24"/>
      <c r="D26" s="41"/>
      <c r="E26" s="70" t="s">
        <v>26</v>
      </c>
      <c r="F26" s="71">
        <v>125820</v>
      </c>
      <c r="G26" s="72"/>
      <c r="H26" s="71"/>
      <c r="I26" s="71"/>
      <c r="J26" s="71">
        <v>125820</v>
      </c>
      <c r="K26" s="73">
        <v>0</v>
      </c>
      <c r="L26" s="24"/>
      <c r="M26" s="27"/>
    </row>
    <row r="27" spans="2:13" ht="15">
      <c r="B27" s="23"/>
      <c r="C27" s="24"/>
      <c r="D27" s="41" t="s">
        <v>0</v>
      </c>
      <c r="E27" s="70" t="s">
        <v>42</v>
      </c>
      <c r="F27" s="71">
        <v>125820</v>
      </c>
      <c r="G27" s="72">
        <v>0</v>
      </c>
      <c r="H27" s="71">
        <v>0</v>
      </c>
      <c r="I27" s="71">
        <v>0</v>
      </c>
      <c r="J27" s="71">
        <v>125820</v>
      </c>
      <c r="K27" s="73">
        <v>0</v>
      </c>
      <c r="L27" s="24"/>
      <c r="M27" s="27"/>
    </row>
    <row r="28" spans="2:13" ht="15">
      <c r="B28" s="23"/>
      <c r="C28" s="24"/>
      <c r="D28" s="41" t="s">
        <v>1</v>
      </c>
      <c r="E28" s="70" t="s">
        <v>10</v>
      </c>
      <c r="F28" s="71">
        <v>0</v>
      </c>
      <c r="G28" s="72">
        <v>0</v>
      </c>
      <c r="H28" s="71">
        <v>0</v>
      </c>
      <c r="I28" s="71">
        <v>0</v>
      </c>
      <c r="J28" s="71">
        <v>0</v>
      </c>
      <c r="K28" s="73"/>
      <c r="L28" s="24"/>
      <c r="M28" s="27"/>
    </row>
    <row r="29" spans="2:13" ht="15">
      <c r="B29" s="23"/>
      <c r="C29" s="24"/>
      <c r="D29" s="41">
        <v>1.3</v>
      </c>
      <c r="E29" s="70" t="s">
        <v>10</v>
      </c>
      <c r="F29" s="71">
        <v>0</v>
      </c>
      <c r="G29" s="72"/>
      <c r="H29" s="71"/>
      <c r="I29" s="71"/>
      <c r="J29" s="71">
        <v>0</v>
      </c>
      <c r="K29" s="73"/>
      <c r="L29" s="24"/>
      <c r="M29" s="27"/>
    </row>
    <row r="30" spans="2:13" ht="15">
      <c r="B30" s="23"/>
      <c r="C30" s="24"/>
      <c r="D30" s="74" t="s">
        <v>15</v>
      </c>
      <c r="E30" s="75" t="s">
        <v>31</v>
      </c>
      <c r="F30" s="94">
        <v>2480</v>
      </c>
      <c r="G30" s="94">
        <v>0</v>
      </c>
      <c r="H30" s="94">
        <v>0</v>
      </c>
      <c r="I30" s="94">
        <v>0</v>
      </c>
      <c r="J30" s="94">
        <v>2480</v>
      </c>
      <c r="K30" s="94">
        <v>0</v>
      </c>
      <c r="L30" s="24"/>
      <c r="M30" s="27"/>
    </row>
    <row r="31" spans="2:13" ht="26.25" customHeight="1">
      <c r="B31" s="23"/>
      <c r="C31" s="24"/>
      <c r="D31" s="41" t="s">
        <v>2</v>
      </c>
      <c r="E31" s="70" t="s">
        <v>16</v>
      </c>
      <c r="F31" s="78">
        <f>F30/F26</f>
        <v>0.019710697822285805</v>
      </c>
      <c r="G31" s="72"/>
      <c r="H31" s="79"/>
      <c r="I31" s="79"/>
      <c r="J31" s="78">
        <f>J30/J26</f>
        <v>0.019710697822285805</v>
      </c>
      <c r="K31" s="80"/>
      <c r="L31" s="24"/>
      <c r="M31" s="27"/>
    </row>
    <row r="32" spans="2:13" ht="15">
      <c r="B32" s="23"/>
      <c r="C32" s="24"/>
      <c r="D32" s="74">
        <v>3</v>
      </c>
      <c r="E32" s="81" t="s">
        <v>32</v>
      </c>
      <c r="F32" s="76">
        <v>123340</v>
      </c>
      <c r="G32" s="77">
        <v>0</v>
      </c>
      <c r="H32" s="77">
        <v>0</v>
      </c>
      <c r="I32" s="77">
        <v>0</v>
      </c>
      <c r="J32" s="77">
        <v>41606</v>
      </c>
      <c r="K32" s="84">
        <v>81734</v>
      </c>
      <c r="L32" s="24"/>
      <c r="M32" s="27"/>
    </row>
    <row r="33" spans="2:13" ht="27">
      <c r="B33" s="23"/>
      <c r="C33" s="24"/>
      <c r="D33" s="82" t="s">
        <v>3</v>
      </c>
      <c r="E33" s="83" t="s">
        <v>37</v>
      </c>
      <c r="F33" s="84">
        <v>81734</v>
      </c>
      <c r="G33" s="85">
        <f>G35+G37+G38</f>
        <v>0</v>
      </c>
      <c r="H33" s="85">
        <f>H35+H37+H38</f>
        <v>0</v>
      </c>
      <c r="I33" s="85">
        <f>I35+I37+I38</f>
        <v>0</v>
      </c>
      <c r="J33" s="85">
        <v>0</v>
      </c>
      <c r="K33" s="84">
        <v>81734</v>
      </c>
      <c r="L33" s="24"/>
      <c r="M33" s="27"/>
    </row>
    <row r="34" spans="2:13" ht="15">
      <c r="B34" s="23"/>
      <c r="C34" s="24"/>
      <c r="D34" s="41"/>
      <c r="E34" s="70" t="s">
        <v>17</v>
      </c>
      <c r="F34" s="71"/>
      <c r="G34" s="72"/>
      <c r="H34" s="71"/>
      <c r="I34" s="71"/>
      <c r="J34" s="71"/>
      <c r="K34" s="73"/>
      <c r="L34" s="24"/>
      <c r="M34" s="27"/>
    </row>
    <row r="35" spans="2:13" ht="15">
      <c r="B35" s="23"/>
      <c r="C35" s="24"/>
      <c r="D35" s="41" t="s">
        <v>21</v>
      </c>
      <c r="E35" s="70" t="s">
        <v>18</v>
      </c>
      <c r="F35" s="84">
        <v>81734</v>
      </c>
      <c r="G35" s="72">
        <v>0</v>
      </c>
      <c r="H35" s="71">
        <v>0</v>
      </c>
      <c r="I35" s="71">
        <v>0</v>
      </c>
      <c r="J35" s="71">
        <v>0</v>
      </c>
      <c r="K35" s="84">
        <v>81734</v>
      </c>
      <c r="L35" s="24"/>
      <c r="M35" s="27"/>
    </row>
    <row r="36" spans="2:13" ht="24.75">
      <c r="B36" s="23"/>
      <c r="C36" s="24"/>
      <c r="D36" s="86" t="s">
        <v>33</v>
      </c>
      <c r="E36" s="70" t="s">
        <v>34</v>
      </c>
      <c r="F36" s="71">
        <v>0</v>
      </c>
      <c r="G36" s="72">
        <v>0</v>
      </c>
      <c r="H36" s="71">
        <v>0</v>
      </c>
      <c r="I36" s="71">
        <v>0</v>
      </c>
      <c r="J36" s="71">
        <v>0</v>
      </c>
      <c r="K36" s="73">
        <v>0</v>
      </c>
      <c r="L36" s="24"/>
      <c r="M36" s="27"/>
    </row>
    <row r="37" spans="2:13" ht="15">
      <c r="B37" s="23"/>
      <c r="C37" s="24"/>
      <c r="D37" s="41" t="s">
        <v>22</v>
      </c>
      <c r="E37" s="70" t="s">
        <v>19</v>
      </c>
      <c r="F37" s="71">
        <f>G37+H37+I37+J37+K37</f>
        <v>0</v>
      </c>
      <c r="G37" s="72">
        <v>0</v>
      </c>
      <c r="H37" s="71">
        <v>0</v>
      </c>
      <c r="I37" s="71">
        <v>0</v>
      </c>
      <c r="J37" s="71">
        <v>0</v>
      </c>
      <c r="K37" s="73">
        <v>0</v>
      </c>
      <c r="L37" s="24"/>
      <c r="M37" s="27"/>
    </row>
    <row r="38" spans="2:13" ht="15.75" thickBot="1">
      <c r="B38" s="23"/>
      <c r="C38" s="24"/>
      <c r="D38" s="44" t="s">
        <v>27</v>
      </c>
      <c r="E38" s="87" t="s">
        <v>28</v>
      </c>
      <c r="F38" s="71">
        <f>G38+H38+I38+J38+K38</f>
        <v>0</v>
      </c>
      <c r="G38" s="72">
        <v>0</v>
      </c>
      <c r="H38" s="71">
        <v>0</v>
      </c>
      <c r="I38" s="71">
        <v>0</v>
      </c>
      <c r="J38" s="71">
        <v>0</v>
      </c>
      <c r="K38" s="73">
        <v>0</v>
      </c>
      <c r="L38" s="24"/>
      <c r="M38" s="27"/>
    </row>
    <row r="39" spans="2:13" ht="28.5">
      <c r="B39" s="23"/>
      <c r="C39" s="24"/>
      <c r="D39" s="82" t="s">
        <v>4</v>
      </c>
      <c r="E39" s="83" t="s">
        <v>39</v>
      </c>
      <c r="F39" s="77">
        <f>F41</f>
        <v>41606</v>
      </c>
      <c r="G39" s="101">
        <f>G41+G43+G44</f>
        <v>0</v>
      </c>
      <c r="H39" s="101">
        <f>H41+H43+H44</f>
        <v>0</v>
      </c>
      <c r="I39" s="101">
        <f>I41+I43+I44</f>
        <v>0</v>
      </c>
      <c r="J39" s="77">
        <v>41606</v>
      </c>
      <c r="K39" s="102">
        <f>K41+K43+K44</f>
        <v>0</v>
      </c>
      <c r="L39" s="24"/>
      <c r="M39" s="27"/>
    </row>
    <row r="40" spans="2:13" ht="15">
      <c r="B40" s="23"/>
      <c r="C40" s="24"/>
      <c r="D40" s="41"/>
      <c r="E40" s="70" t="s">
        <v>17</v>
      </c>
      <c r="F40" s="100"/>
      <c r="G40" s="101"/>
      <c r="H40" s="100"/>
      <c r="I40" s="100"/>
      <c r="J40" s="100"/>
      <c r="K40" s="103"/>
      <c r="L40" s="24"/>
      <c r="M40" s="27"/>
    </row>
    <row r="41" spans="2:13" ht="15">
      <c r="B41" s="23"/>
      <c r="C41" s="24"/>
      <c r="D41" s="41" t="s">
        <v>23</v>
      </c>
      <c r="E41" s="70" t="s">
        <v>18</v>
      </c>
      <c r="F41" s="77">
        <f>J41</f>
        <v>41606</v>
      </c>
      <c r="G41" s="101">
        <v>0</v>
      </c>
      <c r="H41" s="100">
        <v>0</v>
      </c>
      <c r="I41" s="100">
        <v>0</v>
      </c>
      <c r="J41" s="77">
        <v>41606</v>
      </c>
      <c r="K41" s="102">
        <v>0</v>
      </c>
      <c r="L41" s="24"/>
      <c r="M41" s="27"/>
    </row>
    <row r="42" spans="2:13" ht="24.75">
      <c r="B42" s="23"/>
      <c r="C42" s="24"/>
      <c r="D42" s="86" t="s">
        <v>35</v>
      </c>
      <c r="E42" s="70" t="s">
        <v>34</v>
      </c>
      <c r="F42" s="71">
        <v>0</v>
      </c>
      <c r="G42" s="72">
        <v>0</v>
      </c>
      <c r="H42" s="71">
        <v>0</v>
      </c>
      <c r="I42" s="71">
        <v>0</v>
      </c>
      <c r="J42" s="71">
        <v>0</v>
      </c>
      <c r="K42" s="99">
        <v>0</v>
      </c>
      <c r="L42" s="24"/>
      <c r="M42" s="27"/>
    </row>
    <row r="43" spans="2:13" ht="15">
      <c r="B43" s="23"/>
      <c r="C43" s="24"/>
      <c r="D43" s="54" t="s">
        <v>24</v>
      </c>
      <c r="E43" s="88" t="s">
        <v>19</v>
      </c>
      <c r="F43" s="71">
        <f>G43+H43+I43+J43+K43</f>
        <v>0</v>
      </c>
      <c r="G43" s="72">
        <v>0</v>
      </c>
      <c r="H43" s="71">
        <v>0</v>
      </c>
      <c r="I43" s="71">
        <v>0</v>
      </c>
      <c r="J43" s="71">
        <v>0</v>
      </c>
      <c r="K43" s="99">
        <v>0</v>
      </c>
      <c r="L43" s="24"/>
      <c r="M43" s="27"/>
    </row>
    <row r="44" spans="2:13" ht="15.75" thickBot="1">
      <c r="B44" s="23"/>
      <c r="C44" s="24"/>
      <c r="D44" s="44" t="s">
        <v>29</v>
      </c>
      <c r="E44" s="87" t="s">
        <v>28</v>
      </c>
      <c r="F44" s="89">
        <f>G44+H44+I44+J44+K44</f>
        <v>0</v>
      </c>
      <c r="G44" s="90">
        <v>0</v>
      </c>
      <c r="H44" s="89">
        <v>0</v>
      </c>
      <c r="I44" s="89">
        <v>0</v>
      </c>
      <c r="J44" s="89">
        <v>0</v>
      </c>
      <c r="K44" s="91">
        <v>0</v>
      </c>
      <c r="L44" s="24"/>
      <c r="M44" s="27"/>
    </row>
    <row r="45" spans="2:13" ht="15">
      <c r="B45" s="23"/>
      <c r="C45" s="24"/>
      <c r="D45" s="124" t="s">
        <v>41</v>
      </c>
      <c r="E45" s="125"/>
      <c r="F45" s="125"/>
      <c r="G45" s="125"/>
      <c r="H45" s="125"/>
      <c r="I45" s="125"/>
      <c r="J45" s="125"/>
      <c r="K45" s="125"/>
      <c r="L45" s="24"/>
      <c r="M45" s="27"/>
    </row>
    <row r="46" spans="2:13" ht="16.5" thickBot="1">
      <c r="B46" s="23"/>
      <c r="C46" s="24"/>
      <c r="D46" s="9"/>
      <c r="E46" s="42"/>
      <c r="F46" s="24"/>
      <c r="G46" s="24"/>
      <c r="H46" s="24"/>
      <c r="I46" s="9"/>
      <c r="J46" s="24"/>
      <c r="K46" s="24"/>
      <c r="L46" s="24"/>
      <c r="M46" s="27"/>
    </row>
    <row r="47" spans="2:13" ht="15.75">
      <c r="B47" s="16"/>
      <c r="C47" s="16"/>
      <c r="D47" s="126"/>
      <c r="E47" s="127"/>
      <c r="F47" s="128"/>
      <c r="G47" s="128"/>
      <c r="H47" s="16"/>
      <c r="I47" s="126"/>
      <c r="J47" s="16"/>
      <c r="K47" s="16"/>
      <c r="L47" s="16"/>
      <c r="M47" s="16"/>
    </row>
    <row r="48" spans="2:13" ht="15.75">
      <c r="B48" s="24"/>
      <c r="C48" s="24"/>
      <c r="D48" s="9"/>
      <c r="E48" s="45"/>
      <c r="F48" s="95"/>
      <c r="G48" s="95"/>
      <c r="H48" s="24"/>
      <c r="I48" s="9"/>
      <c r="J48" s="24"/>
      <c r="K48" s="24"/>
      <c r="L48" s="24"/>
      <c r="M48" s="24"/>
    </row>
    <row r="49" spans="2:13" ht="20.25" customHeight="1">
      <c r="B49" s="24"/>
      <c r="C49" s="24"/>
      <c r="D49" s="9"/>
      <c r="E49" s="42"/>
      <c r="F49" s="10"/>
      <c r="G49" s="24"/>
      <c r="H49" s="24"/>
      <c r="I49" s="10"/>
      <c r="J49" s="24"/>
      <c r="K49" s="24"/>
      <c r="L49" s="24"/>
      <c r="M49" s="24"/>
    </row>
    <row r="50" spans="2:13" ht="20.25" customHeight="1">
      <c r="B50" s="24"/>
      <c r="C50" s="24"/>
      <c r="D50" s="9"/>
      <c r="E50" s="42"/>
      <c r="F50" s="10"/>
      <c r="G50" s="24"/>
      <c r="H50" s="24"/>
      <c r="I50" s="10"/>
      <c r="J50" s="24"/>
      <c r="K50" s="24"/>
      <c r="L50" s="24"/>
      <c r="M50" s="24"/>
    </row>
    <row r="51" spans="2:13" ht="20.25" customHeight="1">
      <c r="B51" s="24"/>
      <c r="C51" s="24"/>
      <c r="D51" s="10"/>
      <c r="E51" s="42"/>
      <c r="F51" s="9"/>
      <c r="G51" s="24"/>
      <c r="H51" s="113"/>
      <c r="I51" s="9"/>
      <c r="J51" s="24"/>
      <c r="K51" s="113"/>
      <c r="L51" s="24"/>
      <c r="M51" s="24"/>
    </row>
    <row r="52" spans="2:13" ht="15.75">
      <c r="B52" s="24"/>
      <c r="C52" s="24"/>
      <c r="D52" s="9"/>
      <c r="E52" s="112"/>
      <c r="F52" s="24"/>
      <c r="G52" s="24"/>
      <c r="H52" s="24"/>
      <c r="I52" s="24"/>
      <c r="J52" s="24"/>
      <c r="K52" s="24"/>
      <c r="L52" s="24"/>
      <c r="M52" s="24"/>
    </row>
    <row r="53" spans="2:13" ht="12.75">
      <c r="B53" s="24"/>
      <c r="C53" s="24"/>
      <c r="D53" s="24"/>
      <c r="E53" s="114"/>
      <c r="F53" s="114"/>
      <c r="G53" s="114"/>
      <c r="H53" s="24"/>
      <c r="I53" s="24"/>
      <c r="J53" s="24"/>
      <c r="K53" s="24"/>
      <c r="L53" s="24"/>
      <c r="M53" s="24"/>
    </row>
    <row r="54" spans="2:13" ht="12.75">
      <c r="B54" s="24"/>
      <c r="C54" s="24"/>
      <c r="D54" s="24"/>
      <c r="E54" s="43"/>
      <c r="F54" s="24"/>
      <c r="G54" s="24"/>
      <c r="H54" s="24"/>
      <c r="I54" s="24"/>
      <c r="J54" s="24"/>
      <c r="K54" s="24"/>
      <c r="L54" s="24"/>
      <c r="M54" s="24"/>
    </row>
  </sheetData>
  <sheetProtection/>
  <mergeCells count="8">
    <mergeCell ref="E53:G53"/>
    <mergeCell ref="F47:G47"/>
    <mergeCell ref="D19:L19"/>
    <mergeCell ref="B10:M10"/>
    <mergeCell ref="G14:M14"/>
    <mergeCell ref="G15:M15"/>
    <mergeCell ref="E21:L21"/>
    <mergeCell ref="D45:K45"/>
  </mergeCells>
  <printOptions/>
  <pageMargins left="0.5905511811023623" right="0.2362204724409449" top="0.5905511811023623" bottom="0.3937007874015748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4" t="s">
        <v>43</v>
      </c>
      <c r="C1" s="104"/>
      <c r="D1" s="108"/>
      <c r="E1" s="108"/>
      <c r="F1" s="108"/>
    </row>
    <row r="2" spans="2:6" ht="12.75">
      <c r="B2" s="104" t="s">
        <v>44</v>
      </c>
      <c r="C2" s="104"/>
      <c r="D2" s="108"/>
      <c r="E2" s="108"/>
      <c r="F2" s="108"/>
    </row>
    <row r="3" spans="2:6" ht="12.75">
      <c r="B3" s="105"/>
      <c r="C3" s="105"/>
      <c r="D3" s="109"/>
      <c r="E3" s="109"/>
      <c r="F3" s="109"/>
    </row>
    <row r="4" spans="2:6" ht="51">
      <c r="B4" s="105" t="s">
        <v>45</v>
      </c>
      <c r="C4" s="105"/>
      <c r="D4" s="109"/>
      <c r="E4" s="109"/>
      <c r="F4" s="109"/>
    </row>
    <row r="5" spans="2:6" ht="12.75">
      <c r="B5" s="105"/>
      <c r="C5" s="105"/>
      <c r="D5" s="109"/>
      <c r="E5" s="109"/>
      <c r="F5" s="109"/>
    </row>
    <row r="6" spans="2:6" ht="25.5">
      <c r="B6" s="104" t="s">
        <v>46</v>
      </c>
      <c r="C6" s="104"/>
      <c r="D6" s="108"/>
      <c r="E6" s="108" t="s">
        <v>47</v>
      </c>
      <c r="F6" s="108" t="s">
        <v>48</v>
      </c>
    </row>
    <row r="7" spans="2:6" ht="13.5" thickBot="1">
      <c r="B7" s="105"/>
      <c r="C7" s="105"/>
      <c r="D7" s="109"/>
      <c r="E7" s="109"/>
      <c r="F7" s="109"/>
    </row>
    <row r="8" spans="2:6" ht="51.75" thickBot="1">
      <c r="B8" s="106" t="s">
        <v>49</v>
      </c>
      <c r="C8" s="107"/>
      <c r="D8" s="110"/>
      <c r="E8" s="110" t="s">
        <v>51</v>
      </c>
      <c r="F8" s="111" t="s">
        <v>50</v>
      </c>
    </row>
    <row r="9" spans="2:6" ht="12.75">
      <c r="B9" s="105"/>
      <c r="C9" s="105"/>
      <c r="D9" s="109"/>
      <c r="E9" s="109"/>
      <c r="F9" s="109"/>
    </row>
    <row r="10" spans="2:6" ht="12.75">
      <c r="B10" s="105"/>
      <c r="C10" s="105"/>
      <c r="D10" s="109"/>
      <c r="E10" s="109"/>
      <c r="F10" s="10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 topLeftCell="A58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4" t="s">
        <v>52</v>
      </c>
      <c r="C1" s="104"/>
      <c r="D1" s="108"/>
      <c r="E1" s="108"/>
      <c r="F1" s="108"/>
    </row>
    <row r="2" spans="2:6" ht="12.75">
      <c r="B2" s="104" t="s">
        <v>53</v>
      </c>
      <c r="C2" s="104"/>
      <c r="D2" s="108"/>
      <c r="E2" s="108"/>
      <c r="F2" s="108"/>
    </row>
    <row r="3" spans="2:6" ht="12.75">
      <c r="B3" s="105"/>
      <c r="C3" s="105"/>
      <c r="D3" s="109"/>
      <c r="E3" s="109"/>
      <c r="F3" s="109"/>
    </row>
    <row r="4" spans="2:6" ht="51">
      <c r="B4" s="105" t="s">
        <v>45</v>
      </c>
      <c r="C4" s="105"/>
      <c r="D4" s="109"/>
      <c r="E4" s="109"/>
      <c r="F4" s="109"/>
    </row>
    <row r="5" spans="2:6" ht="12.75">
      <c r="B5" s="105"/>
      <c r="C5" s="105"/>
      <c r="D5" s="109"/>
      <c r="E5" s="109"/>
      <c r="F5" s="109"/>
    </row>
    <row r="6" spans="2:6" ht="25.5">
      <c r="B6" s="104" t="s">
        <v>46</v>
      </c>
      <c r="C6" s="104"/>
      <c r="D6" s="108"/>
      <c r="E6" s="108" t="s">
        <v>47</v>
      </c>
      <c r="F6" s="108" t="s">
        <v>48</v>
      </c>
    </row>
    <row r="7" spans="2:6" ht="13.5" thickBot="1">
      <c r="B7" s="105"/>
      <c r="C7" s="105"/>
      <c r="D7" s="109"/>
      <c r="E7" s="109"/>
      <c r="F7" s="109"/>
    </row>
    <row r="8" spans="2:6" ht="51.75" thickBot="1">
      <c r="B8" s="106" t="s">
        <v>49</v>
      </c>
      <c r="C8" s="107"/>
      <c r="D8" s="110"/>
      <c r="E8" s="110" t="s">
        <v>51</v>
      </c>
      <c r="F8" s="111" t="s">
        <v>50</v>
      </c>
    </row>
    <row r="9" spans="2:6" ht="12.75">
      <c r="B9" s="105"/>
      <c r="C9" s="105"/>
      <c r="D9" s="109"/>
      <c r="E9" s="109"/>
      <c r="F9" s="109"/>
    </row>
    <row r="10" spans="2:6" ht="12.75">
      <c r="B10" s="105"/>
      <c r="C10" s="105"/>
      <c r="D10" s="109"/>
      <c r="E10" s="109"/>
      <c r="F10" s="10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"Чувашэнерго"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Шамбин А.Г.</dc:creator>
  <cp:keywords/>
  <dc:description/>
  <cp:lastModifiedBy>User</cp:lastModifiedBy>
  <cp:lastPrinted>2012-04-12T08:31:46Z</cp:lastPrinted>
  <dcterms:created xsi:type="dcterms:W3CDTF">2006-01-18T06:59:27Z</dcterms:created>
  <dcterms:modified xsi:type="dcterms:W3CDTF">2013-03-29T05:00:58Z</dcterms:modified>
  <cp:category/>
  <cp:version/>
  <cp:contentType/>
  <cp:contentStatus/>
</cp:coreProperties>
</file>