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15" windowWidth="15480" windowHeight="10905" tabRatio="957" firstSheet="1" activeTab="2"/>
  </bookViews>
  <sheets>
    <sheet name="таблица1 Баланс элэнергии" sheetId="1" state="hidden" r:id="rId1"/>
    <sheet name="замер20.06.2012 г." sheetId="2" r:id="rId2"/>
    <sheet name="таб3 Аварийные отключения" sheetId="3" r:id="rId3"/>
  </sheets>
  <definedNames/>
  <calcPr fullCalcOnLoad="1"/>
</workbook>
</file>

<file path=xl/sharedStrings.xml><?xml version="1.0" encoding="utf-8"?>
<sst xmlns="http://schemas.openxmlformats.org/spreadsheetml/2006/main" count="114" uniqueCount="92">
  <si>
    <t>№ п/п</t>
  </si>
  <si>
    <t>Наименование показателя</t>
  </si>
  <si>
    <t>Единица измерения</t>
  </si>
  <si>
    <t>тыс.кВт.ч</t>
  </si>
  <si>
    <t>1.1</t>
  </si>
  <si>
    <t>в том числе    из сетей ФСК</t>
  </si>
  <si>
    <t>1.2</t>
  </si>
  <si>
    <t>из сетей МСК</t>
  </si>
  <si>
    <t>1.3</t>
  </si>
  <si>
    <t>1.4</t>
  </si>
  <si>
    <t>1.5</t>
  </si>
  <si>
    <t>от блок-станций</t>
  </si>
  <si>
    <t>2.1</t>
  </si>
  <si>
    <t>в том числе    в сети ФСК</t>
  </si>
  <si>
    <t>2.2</t>
  </si>
  <si>
    <t>в сети МСК</t>
  </si>
  <si>
    <t>2.3</t>
  </si>
  <si>
    <t>в сети ССО</t>
  </si>
  <si>
    <t>2.4</t>
  </si>
  <si>
    <t>в сети ГК</t>
  </si>
  <si>
    <t>3.1</t>
  </si>
  <si>
    <t>4.1</t>
  </si>
  <si>
    <t>%</t>
  </si>
  <si>
    <t>8.1</t>
  </si>
  <si>
    <t>Должность</t>
  </si>
  <si>
    <t>Численное значение показателя по годам</t>
  </si>
  <si>
    <t>1</t>
  </si>
  <si>
    <t>Прием электроэнергии в сеть*, всего</t>
  </si>
  <si>
    <t>из сетей ССО*</t>
  </si>
  <si>
    <t>из сетей ГК*</t>
  </si>
  <si>
    <t>2</t>
  </si>
  <si>
    <t>Отдача электроэнергии из сети*, всего</t>
  </si>
  <si>
    <t>3</t>
  </si>
  <si>
    <t>Отпуск электроэнергии в сеть (п.1-п.2)*</t>
  </si>
  <si>
    <t>4</t>
  </si>
  <si>
    <t>в том числе: расход электроэнергии на производственные (с учетом хозяйственных) нужды</t>
  </si>
  <si>
    <t>5</t>
  </si>
  <si>
    <t>Фактические (отчетные) потери электроэнергии (п.3-п.4)</t>
  </si>
  <si>
    <t>5.1</t>
  </si>
  <si>
    <t>СПРАВОЧНО: Фактические (отчетные) потери электроэнергии в процентах от отпуска электроэнергии в сеть(п.5/п.3)</t>
  </si>
  <si>
    <t>6</t>
  </si>
  <si>
    <t>Потери электроэнергии, учтенные в тарифе на передачу электроэнергии, всего</t>
  </si>
  <si>
    <t>7</t>
  </si>
  <si>
    <t>8</t>
  </si>
  <si>
    <t>Сверхнормативные потери электроэнергии (п.5-п.6)</t>
  </si>
  <si>
    <t>СПРАВОЧНО: Сверхнормативные потери электроэнергии в процентах от отпуска электроэнергии в сеть (п.8/п.3)</t>
  </si>
  <si>
    <t xml:space="preserve">* Примечания: 1. Прием электроэнергии в сеть определяется как сумма объемов электроэнергии, поступившей (поставленной) в электрическую сеть из других (смежных) сетевых организаций и от производителей электроэнергии (несальдируемая величина). 2. ССО - смежная сетевая организация, расположенная на территории другого субъекта Российской Федерации. 3. ГК - генерирующая компания. 4. Отдача электроэнергии  из сети определяется как сумма объемов электроэнергии, отпущенной из электрической сети в другие смежные сетевые организации другого субъекта Российской Федерации и в сети производителей электроэнергии (не включая объем (количество) переданной (потребленной) электроэнергии) (несальдируемая величина). 5. Отпуск электроэнергии  в электрическую сеть ТСО (отпуск в сеть) определяется как разность между приемом электроэнергии в сеть и ее отдачей из электрической сети. </t>
  </si>
  <si>
    <t>наименование организации</t>
  </si>
  <si>
    <t xml:space="preserve">Объем (количество) переданной  электроэнергии*, всего </t>
  </si>
  <si>
    <t xml:space="preserve">4.2 </t>
  </si>
  <si>
    <t>Объем переданой электроэнергии субабонентам</t>
  </si>
  <si>
    <t>ФГУП " Магнитогорское авиапредприятие"</t>
  </si>
  <si>
    <t>В том числе отпуск в сеть для субабонентов</t>
  </si>
  <si>
    <t>Шарипов В. А.</t>
  </si>
  <si>
    <t>Подпись                                           ФИО</t>
  </si>
  <si>
    <t xml:space="preserve">    Директор ФГУП "Магнитогорское  авиапредприятие"</t>
  </si>
  <si>
    <t>Дата</t>
  </si>
  <si>
    <t>Мероприятия по устранению</t>
  </si>
  <si>
    <t>Время отключения и включения в работу</t>
  </si>
  <si>
    <t>Переключение на ф,50-13</t>
  </si>
  <si>
    <t>Суточное потребление (квт*час)</t>
  </si>
  <si>
    <t>Потери электроэнергии, утвержденные ,Государственным комитетом "ЕТО Челябинской области",Постановление N40/132 от 25.12.2009 г.</t>
  </si>
  <si>
    <t xml:space="preserve">Таблица 1 - Баланс электроэнергии  и мощности в целом по электрическим сетям </t>
  </si>
  <si>
    <t xml:space="preserve">                                           ФГУП " Магнитогорское авиапредприятие"</t>
  </si>
  <si>
    <t xml:space="preserve">                                                        наименование организации</t>
  </si>
  <si>
    <t>Продолжительность  отключения за год</t>
  </si>
  <si>
    <t>Причина отключения</t>
  </si>
  <si>
    <t xml:space="preserve">                     ФГУП "Магнитогорское авиапредприятие"</t>
  </si>
  <si>
    <t xml:space="preserve">                                  наименование организации</t>
  </si>
  <si>
    <t xml:space="preserve">       2010 г.</t>
  </si>
  <si>
    <t>ФГУП "Магнитогорское авиапредприятие"  Договор N303  (квт*час)</t>
  </si>
  <si>
    <t xml:space="preserve">   Подпись</t>
  </si>
  <si>
    <t xml:space="preserve">    Ф.И.О.   </t>
  </si>
  <si>
    <t xml:space="preserve">                   Должность</t>
  </si>
  <si>
    <t xml:space="preserve"> Директор ФГУП "Магнитогорское авиапредприятие"</t>
  </si>
  <si>
    <t xml:space="preserve">Шарипов В.А. </t>
  </si>
  <si>
    <t xml:space="preserve">Обьекты аэропорта по электроснабжению относятся к особой группе I -ой категории, </t>
  </si>
  <si>
    <t>Директор ФГУП</t>
  </si>
  <si>
    <t>"Магнитогорское авиапредприятие"                   Шарипов В А</t>
  </si>
  <si>
    <t>при аварийных отключениях нет перерыва электроснабжения (запускаются дизель-генераторы)</t>
  </si>
  <si>
    <t>2011 г.</t>
  </si>
  <si>
    <t>Мощн. (квт) 2010 г.</t>
  </si>
  <si>
    <t>ООО" Российские железные дороги" ст. Красная Башкирия, договор N 3350 (квт*час)</t>
  </si>
  <si>
    <t>Итого по ф. 49-60               (квт*час)</t>
  </si>
  <si>
    <t xml:space="preserve">               Результаты контрольных  замеров 20.06.2012 г. по фидеру 49-60</t>
  </si>
  <si>
    <t>Магнитогорский центр ОВД  ФГУП "Госкорпорация по ОрВД",                                     договор N5459                                      (квт*час)</t>
  </si>
  <si>
    <t>ФГБУ"Авиаметтелеком Росгидромета",                                           договор Д.N5806                        (квт*час)</t>
  </si>
  <si>
    <t>15 час 45 мин</t>
  </si>
  <si>
    <t xml:space="preserve"> 10 мин.</t>
  </si>
  <si>
    <t>Срабатывание защиты  на  ТП-1А по ф.49-15 из-за стихийных явлений: мокрый снег, сильный ветер</t>
  </si>
  <si>
    <t>15 час 55 мин</t>
  </si>
  <si>
    <t xml:space="preserve">                                             Аварийные отключения в 2012 году по ф.49-15 (49-60)  и по ф.50-13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</si>
</sst>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* #,##0.00_);_(* \(#,##0.00\);_(* &quot;-&quot;??_);_(@_)"/>
    <numFmt numFmtId="165" formatCode="0.0"/>
    <numFmt numFmtId="166" formatCode="_(* #,##0.000_);_(* \(#,##0.000\);_(* &quot;-&quot;??_);_(@_)"/>
    <numFmt numFmtId="167" formatCode="_(* #,##0.000000_);_(* \(#,##0.000000\);_(* &quot;-&quot;??_);_(@_)"/>
    <numFmt numFmtId="168" formatCode="0.000"/>
    <numFmt numFmtId="169" formatCode="_(* #,##0.0_);_(* \(#,##0.0\);_(* &quot;-&quot;??_);_(@_)"/>
    <numFmt numFmtId="170" formatCode="_-* #,##0.0_р_._-;\-* #,##0.0_р_._-;_-* &quot;-&quot;?_р_._-;_-@_-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sz val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Fill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49" fontId="2" fillId="0" borderId="11" xfId="0" applyNumberFormat="1" applyFont="1" applyBorder="1" applyAlignment="1">
      <alignment/>
    </xf>
    <xf numFmtId="49" fontId="2" fillId="0" borderId="11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wrapText="1"/>
    </xf>
    <xf numFmtId="0" fontId="2" fillId="0" borderId="0" xfId="0" applyFont="1" applyAlignment="1">
      <alignment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wrapText="1"/>
    </xf>
    <xf numFmtId="0" fontId="2" fillId="0" borderId="12" xfId="0" applyFont="1" applyBorder="1" applyAlignment="1">
      <alignment horizontal="justify" vertical="top"/>
    </xf>
    <xf numFmtId="0" fontId="2" fillId="0" borderId="12" xfId="0" applyFont="1" applyFill="1" applyBorder="1" applyAlignment="1">
      <alignment/>
    </xf>
    <xf numFmtId="0" fontId="0" fillId="0" borderId="0" xfId="0" applyAlignment="1">
      <alignment vertical="center"/>
    </xf>
    <xf numFmtId="0" fontId="0" fillId="0" borderId="11" xfId="0" applyFont="1" applyFill="1" applyBorder="1" applyAlignment="1" applyProtection="1">
      <alignment/>
      <protection/>
    </xf>
    <xf numFmtId="1" fontId="0" fillId="0" borderId="11" xfId="0" applyNumberFormat="1" applyFont="1" applyFill="1" applyBorder="1" applyAlignment="1" applyProtection="1">
      <alignment/>
      <protection/>
    </xf>
    <xf numFmtId="49" fontId="2" fillId="0" borderId="11" xfId="0" applyNumberFormat="1" applyFont="1" applyBorder="1" applyAlignment="1">
      <alignment horizontal="left" wrapText="1"/>
    </xf>
    <xf numFmtId="0" fontId="0" fillId="0" borderId="0" xfId="0" applyAlignment="1">
      <alignment/>
    </xf>
    <xf numFmtId="0" fontId="2" fillId="0" borderId="11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 vertical="center"/>
    </xf>
    <xf numFmtId="0" fontId="0" fillId="0" borderId="0" xfId="0" applyNumberFormat="1" applyFont="1" applyFill="1" applyBorder="1" applyAlignment="1" applyProtection="1">
      <alignment/>
      <protection/>
    </xf>
    <xf numFmtId="0" fontId="4" fillId="0" borderId="11" xfId="0" applyFont="1" applyBorder="1" applyAlignment="1">
      <alignment horizontal="center" wrapText="1"/>
    </xf>
    <xf numFmtId="2" fontId="2" fillId="0" borderId="11" xfId="0" applyNumberFormat="1" applyFont="1" applyBorder="1" applyAlignment="1">
      <alignment/>
    </xf>
    <xf numFmtId="165" fontId="2" fillId="0" borderId="11" xfId="0" applyNumberFormat="1" applyFont="1" applyBorder="1" applyAlignment="1">
      <alignment/>
    </xf>
    <xf numFmtId="0" fontId="0" fillId="0" borderId="10" xfId="0" applyFont="1" applyBorder="1" applyAlignment="1" applyProtection="1">
      <alignment horizontal="center"/>
      <protection/>
    </xf>
    <xf numFmtId="49" fontId="2" fillId="0" borderId="11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left" vertical="top" wrapText="1"/>
    </xf>
    <xf numFmtId="0" fontId="0" fillId="0" borderId="10" xfId="0" applyFont="1" applyBorder="1" applyAlignment="1" applyProtection="1">
      <alignment/>
      <protection/>
    </xf>
    <xf numFmtId="0" fontId="0" fillId="0" borderId="10" xfId="0" applyBorder="1" applyAlignment="1">
      <alignment/>
    </xf>
    <xf numFmtId="168" fontId="2" fillId="0" borderId="11" xfId="0" applyNumberFormat="1" applyFont="1" applyBorder="1" applyAlignment="1">
      <alignment/>
    </xf>
    <xf numFmtId="1" fontId="2" fillId="0" borderId="11" xfId="0" applyNumberFormat="1" applyFont="1" applyBorder="1" applyAlignment="1">
      <alignment/>
    </xf>
    <xf numFmtId="0" fontId="0" fillId="0" borderId="13" xfId="0" applyBorder="1" applyAlignment="1">
      <alignment/>
    </xf>
    <xf numFmtId="0" fontId="0" fillId="0" borderId="11" xfId="0" applyFont="1" applyBorder="1" applyAlignment="1">
      <alignment horizontal="left" vertical="top" wrapText="1"/>
    </xf>
    <xf numFmtId="0" fontId="0" fillId="0" borderId="0" xfId="0" applyFont="1" applyAlignment="1">
      <alignment/>
    </xf>
    <xf numFmtId="0" fontId="0" fillId="0" borderId="10" xfId="0" applyFont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2" fillId="0" borderId="0" xfId="0" applyFont="1" applyFill="1" applyAlignment="1" applyProtection="1">
      <alignment horizontal="right"/>
      <protection/>
    </xf>
    <xf numFmtId="0" fontId="0" fillId="0" borderId="11" xfId="0" applyBorder="1" applyAlignment="1">
      <alignment horizontal="center" wrapText="1"/>
    </xf>
    <xf numFmtId="0" fontId="2" fillId="0" borderId="0" xfId="0" applyFont="1" applyBorder="1" applyAlignment="1">
      <alignment horizontal="justify" vertical="top"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 horizontal="left" vertical="top" wrapText="1"/>
    </xf>
    <xf numFmtId="0" fontId="0" fillId="0" borderId="11" xfId="0" applyFont="1" applyFill="1" applyBorder="1" applyAlignment="1" applyProtection="1">
      <alignment/>
      <protection/>
    </xf>
    <xf numFmtId="167" fontId="0" fillId="0" borderId="11" xfId="0" applyNumberFormat="1" applyFont="1" applyFill="1" applyBorder="1" applyAlignment="1" applyProtection="1">
      <alignment wrapText="1"/>
      <protection/>
    </xf>
    <xf numFmtId="165" fontId="0" fillId="0" borderId="11" xfId="0" applyNumberFormat="1" applyFont="1" applyFill="1" applyBorder="1" applyAlignment="1" applyProtection="1">
      <alignment/>
      <protection/>
    </xf>
    <xf numFmtId="169" fontId="0" fillId="0" borderId="11" xfId="58" applyNumberFormat="1" applyFont="1" applyFill="1" applyBorder="1" applyAlignment="1" applyProtection="1">
      <alignment/>
      <protection/>
    </xf>
    <xf numFmtId="0" fontId="4" fillId="0" borderId="14" xfId="0" applyFont="1" applyBorder="1" applyAlignment="1">
      <alignment horizontal="center" wrapText="1"/>
    </xf>
    <xf numFmtId="166" fontId="0" fillId="0" borderId="14" xfId="0" applyNumberFormat="1" applyFont="1" applyFill="1" applyBorder="1" applyAlignment="1" applyProtection="1">
      <alignment/>
      <protection/>
    </xf>
    <xf numFmtId="0" fontId="0" fillId="0" borderId="14" xfId="0" applyBorder="1" applyAlignment="1">
      <alignment/>
    </xf>
    <xf numFmtId="166" fontId="0" fillId="0" borderId="0" xfId="0" applyNumberFormat="1" applyFont="1" applyFill="1" applyBorder="1" applyAlignment="1" applyProtection="1">
      <alignment/>
      <protection/>
    </xf>
    <xf numFmtId="169" fontId="0" fillId="0" borderId="0" xfId="0" applyNumberFormat="1" applyFont="1" applyFill="1" applyBorder="1" applyAlignment="1" applyProtection="1">
      <alignment/>
      <protection/>
    </xf>
    <xf numFmtId="0" fontId="0" fillId="0" borderId="0" xfId="0" applyBorder="1" applyAlignment="1">
      <alignment horizontal="left" indent="2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 vertical="top" wrapText="1"/>
    </xf>
    <xf numFmtId="170" fontId="4" fillId="0" borderId="11" xfId="0" applyNumberFormat="1" applyFont="1" applyBorder="1" applyAlignment="1">
      <alignment horizontal="center" wrapText="1"/>
    </xf>
    <xf numFmtId="0" fontId="0" fillId="0" borderId="15" xfId="0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Font="1" applyFill="1" applyBorder="1" applyAlignment="1" applyProtection="1">
      <alignment/>
      <protection/>
    </xf>
    <xf numFmtId="1" fontId="0" fillId="0" borderId="0" xfId="0" applyNumberFormat="1" applyFont="1" applyFill="1" applyBorder="1" applyAlignment="1" applyProtection="1">
      <alignment/>
      <protection/>
    </xf>
    <xf numFmtId="0" fontId="0" fillId="0" borderId="14" xfId="0" applyNumberFormat="1" applyFont="1" applyFill="1" applyBorder="1" applyAlignment="1" applyProtection="1">
      <alignment wrapText="1"/>
      <protection/>
    </xf>
    <xf numFmtId="0" fontId="2" fillId="0" borderId="11" xfId="0" applyFont="1" applyBorder="1" applyAlignment="1">
      <alignment vertical="center"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 horizontal="left" vertical="top" wrapText="1"/>
    </xf>
    <xf numFmtId="0" fontId="0" fillId="0" borderId="11" xfId="0" applyFont="1" applyBorder="1" applyAlignment="1">
      <alignment vertical="top" wrapText="1"/>
    </xf>
    <xf numFmtId="0" fontId="0" fillId="0" borderId="11" xfId="0" applyFont="1" applyBorder="1" applyAlignment="1">
      <alignment vertical="top"/>
    </xf>
    <xf numFmtId="0" fontId="0" fillId="0" borderId="0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justify" vertical="top"/>
    </xf>
    <xf numFmtId="0" fontId="0" fillId="0" borderId="11" xfId="0" applyFont="1" applyBorder="1" applyAlignment="1">
      <alignment horizontal="justify" vertical="top" wrapText="1"/>
    </xf>
    <xf numFmtId="0" fontId="0" fillId="0" borderId="11" xfId="0" applyFont="1" applyFill="1" applyBorder="1" applyAlignment="1">
      <alignment vertical="top" wrapText="1"/>
    </xf>
    <xf numFmtId="14" fontId="0" fillId="0" borderId="11" xfId="0" applyNumberFormat="1" applyFont="1" applyFill="1" applyBorder="1" applyAlignment="1" applyProtection="1">
      <alignment vertical="top" wrapText="1"/>
      <protection/>
    </xf>
    <xf numFmtId="1" fontId="0" fillId="0" borderId="11" xfId="0" applyNumberFormat="1" applyFont="1" applyFill="1" applyBorder="1" applyAlignment="1" applyProtection="1">
      <alignment vertical="top" wrapText="1"/>
      <protection/>
    </xf>
    <xf numFmtId="167" fontId="0" fillId="0" borderId="11" xfId="0" applyNumberFormat="1" applyFont="1" applyFill="1" applyBorder="1" applyAlignment="1" applyProtection="1">
      <alignment vertical="top" wrapText="1"/>
      <protection/>
    </xf>
    <xf numFmtId="0" fontId="0" fillId="0" borderId="11" xfId="0" applyFont="1" applyFill="1" applyBorder="1" applyAlignment="1" applyProtection="1">
      <alignment vertical="top" wrapText="1"/>
      <protection/>
    </xf>
    <xf numFmtId="165" fontId="0" fillId="0" borderId="11" xfId="0" applyNumberFormat="1" applyFont="1" applyFill="1" applyBorder="1" applyAlignment="1" applyProtection="1">
      <alignment vertical="top" wrapText="1"/>
      <protection/>
    </xf>
    <xf numFmtId="166" fontId="0" fillId="0" borderId="11" xfId="0" applyNumberFormat="1" applyFont="1" applyFill="1" applyBorder="1" applyAlignment="1" applyProtection="1">
      <alignment vertical="top" wrapText="1"/>
      <protection/>
    </xf>
    <xf numFmtId="169" fontId="0" fillId="0" borderId="11" xfId="58" applyNumberFormat="1" applyFont="1" applyFill="1" applyBorder="1" applyAlignment="1" applyProtection="1">
      <alignment vertical="top" wrapText="1"/>
      <protection/>
    </xf>
    <xf numFmtId="14" fontId="0" fillId="0" borderId="11" xfId="0" applyNumberFormat="1" applyFont="1" applyFill="1" applyBorder="1" applyAlignment="1" applyProtection="1">
      <alignment vertical="top" wrapText="1"/>
      <protection/>
    </xf>
    <xf numFmtId="169" fontId="0" fillId="0" borderId="11" xfId="0" applyNumberFormat="1" applyFont="1" applyFill="1" applyBorder="1" applyAlignment="1" applyProtection="1">
      <alignment vertical="top" wrapText="1"/>
      <protection/>
    </xf>
    <xf numFmtId="0" fontId="0" fillId="0" borderId="11" xfId="0" applyBorder="1" applyAlignment="1">
      <alignment vertical="top" wrapText="1"/>
    </xf>
    <xf numFmtId="14" fontId="0" fillId="0" borderId="11" xfId="0" applyNumberFormat="1" applyFont="1" applyBorder="1" applyAlignment="1">
      <alignment vertical="top" wrapText="1"/>
    </xf>
    <xf numFmtId="0" fontId="0" fillId="0" borderId="14" xfId="0" applyFont="1" applyFill="1" applyBorder="1" applyAlignment="1">
      <alignment horizontal="left" vertical="top" wrapText="1"/>
    </xf>
    <xf numFmtId="0" fontId="0" fillId="0" borderId="15" xfId="0" applyFont="1" applyFill="1" applyBorder="1" applyAlignment="1">
      <alignment horizontal="left" vertical="top" wrapText="1"/>
    </xf>
    <xf numFmtId="0" fontId="0" fillId="0" borderId="13" xfId="0" applyFont="1" applyFill="1" applyBorder="1" applyAlignment="1">
      <alignment horizontal="left" vertical="top" wrapText="1"/>
    </xf>
    <xf numFmtId="14" fontId="0" fillId="0" borderId="11" xfId="0" applyNumberFormat="1" applyBorder="1" applyAlignment="1">
      <alignment vertical="top" wrapText="1"/>
    </xf>
    <xf numFmtId="1" fontId="0" fillId="0" borderId="11" xfId="0" applyNumberFormat="1" applyFont="1" applyFill="1" applyBorder="1" applyAlignment="1" applyProtection="1">
      <alignment vertical="top"/>
      <protection/>
    </xf>
    <xf numFmtId="0" fontId="0" fillId="0" borderId="15" xfId="0" applyFont="1" applyFill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0" fontId="0" fillId="0" borderId="11" xfId="0" applyFont="1" applyBorder="1" applyAlignment="1">
      <alignment horizontal="left" vertical="top"/>
    </xf>
    <xf numFmtId="14" fontId="0" fillId="0" borderId="11" xfId="0" applyNumberFormat="1" applyFont="1" applyBorder="1" applyAlignment="1">
      <alignment horizontal="left" vertical="top" wrapText="1"/>
    </xf>
    <xf numFmtId="165" fontId="0" fillId="0" borderId="11" xfId="0" applyNumberFormat="1" applyFont="1" applyFill="1" applyBorder="1" applyAlignment="1" applyProtection="1">
      <alignment/>
      <protection/>
    </xf>
    <xf numFmtId="0" fontId="3" fillId="0" borderId="0" xfId="0" applyFont="1" applyAlignment="1">
      <alignment horizontal="left"/>
    </xf>
    <xf numFmtId="0" fontId="3" fillId="0" borderId="12" xfId="0" applyFont="1" applyFill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49" fontId="2" fillId="0" borderId="11" xfId="0" applyNumberFormat="1" applyFont="1" applyFill="1" applyBorder="1" applyAlignment="1" applyProtection="1">
      <alignment horizontal="center" vertical="center"/>
      <protection/>
    </xf>
    <xf numFmtId="49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top" wrapText="1"/>
      <protection/>
    </xf>
    <xf numFmtId="49" fontId="2" fillId="0" borderId="11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left" wrapText="1"/>
    </xf>
    <xf numFmtId="49" fontId="2" fillId="0" borderId="11" xfId="0" applyNumberFormat="1" applyFont="1" applyBorder="1" applyAlignment="1">
      <alignment horizontal="center" wrapText="1"/>
    </xf>
    <xf numFmtId="0" fontId="2" fillId="0" borderId="10" xfId="0" applyFont="1" applyBorder="1" applyAlignment="1">
      <alignment horizontal="left" vertical="top" wrapText="1"/>
    </xf>
    <xf numFmtId="0" fontId="0" fillId="0" borderId="0" xfId="0" applyFont="1" applyAlignment="1">
      <alignment horizontal="right"/>
    </xf>
    <xf numFmtId="0" fontId="3" fillId="0" borderId="0" xfId="0" applyFont="1" applyFill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2" fillId="0" borderId="16" xfId="0" applyNumberFormat="1" applyFont="1" applyFill="1" applyBorder="1" applyAlignment="1" applyProtection="1">
      <alignment horizontal="center" vertical="top" wrapText="1"/>
      <protection/>
    </xf>
    <xf numFmtId="0" fontId="2" fillId="0" borderId="17" xfId="0" applyNumberFormat="1" applyFont="1" applyFill="1" applyBorder="1" applyAlignment="1" applyProtection="1">
      <alignment horizontal="center" vertical="top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Font="1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2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 wrapText="1"/>
    </xf>
    <xf numFmtId="0" fontId="2" fillId="0" borderId="11" xfId="0" applyNumberFormat="1" applyFont="1" applyFill="1" applyBorder="1" applyAlignment="1" applyProtection="1">
      <alignment horizontal="center" wrapText="1"/>
      <protection/>
    </xf>
    <xf numFmtId="0" fontId="2" fillId="0" borderId="16" xfId="0" applyNumberFormat="1" applyFont="1" applyFill="1" applyBorder="1" applyAlignment="1" applyProtection="1">
      <alignment horizontal="center" wrapText="1"/>
      <protection/>
    </xf>
    <xf numFmtId="0" fontId="2" fillId="0" borderId="17" xfId="0" applyNumberFormat="1" applyFont="1" applyFill="1" applyBorder="1" applyAlignment="1" applyProtection="1">
      <alignment horizontal="center" wrapText="1"/>
      <protection/>
    </xf>
    <xf numFmtId="0" fontId="2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"/>
  <sheetViews>
    <sheetView view="pageLayout" zoomScale="0" zoomScalePageLayoutView="0" workbookViewId="0" topLeftCell="A12">
      <selection activeCell="G29" sqref="G29"/>
    </sheetView>
  </sheetViews>
  <sheetFormatPr defaultColWidth="9.140625" defaultRowHeight="12.75"/>
  <cols>
    <col min="1" max="1" width="5.7109375" style="0" customWidth="1"/>
    <col min="2" max="2" width="32.421875" style="0" customWidth="1"/>
    <col min="4" max="4" width="15.140625" style="0" customWidth="1"/>
    <col min="5" max="5" width="6.28125" style="0" hidden="1" customWidth="1"/>
    <col min="6" max="6" width="8.7109375" style="0" customWidth="1"/>
    <col min="7" max="7" width="6.421875" style="0" customWidth="1"/>
  </cols>
  <sheetData>
    <row r="1" spans="1:7" ht="12.75">
      <c r="A1" s="92" t="s">
        <v>62</v>
      </c>
      <c r="B1" s="92"/>
      <c r="C1" s="92"/>
      <c r="D1" s="92"/>
      <c r="E1" s="92"/>
      <c r="F1" s="92"/>
      <c r="G1" s="92"/>
    </row>
    <row r="2" spans="1:7" ht="4.5" customHeight="1">
      <c r="A2" s="92"/>
      <c r="B2" s="92"/>
      <c r="C2" s="92"/>
      <c r="D2" s="92"/>
      <c r="E2" s="92"/>
      <c r="F2" s="92"/>
      <c r="G2" s="92"/>
    </row>
    <row r="3" spans="1:7" ht="12.75">
      <c r="A3" s="93" t="s">
        <v>51</v>
      </c>
      <c r="B3" s="93"/>
      <c r="C3" s="93"/>
      <c r="D3" s="93"/>
      <c r="E3" s="93"/>
      <c r="F3" s="93"/>
      <c r="G3" s="93"/>
    </row>
    <row r="4" spans="1:7" ht="12.75">
      <c r="A4" s="94" t="s">
        <v>47</v>
      </c>
      <c r="B4" s="95"/>
      <c r="C4" s="95"/>
      <c r="D4" s="95"/>
      <c r="E4" s="95"/>
      <c r="F4" s="95"/>
      <c r="G4" s="95"/>
    </row>
    <row r="5" ht="5.25" customHeight="1"/>
    <row r="6" spans="1:7" ht="12.75">
      <c r="A6" s="96" t="s">
        <v>0</v>
      </c>
      <c r="B6" s="96" t="s">
        <v>1</v>
      </c>
      <c r="C6" s="97" t="s">
        <v>2</v>
      </c>
      <c r="D6" s="96" t="s">
        <v>25</v>
      </c>
      <c r="E6" s="96"/>
      <c r="F6" s="96"/>
      <c r="G6" s="96"/>
    </row>
    <row r="7" spans="1:7" ht="13.5" customHeight="1">
      <c r="A7" s="96"/>
      <c r="B7" s="96"/>
      <c r="C7" s="97"/>
      <c r="D7" s="8" t="s">
        <v>81</v>
      </c>
      <c r="E7" s="8"/>
      <c r="F7" s="62" t="s">
        <v>69</v>
      </c>
      <c r="G7" s="8" t="s">
        <v>80</v>
      </c>
    </row>
    <row r="8" spans="1:7" ht="8.25" customHeight="1">
      <c r="A8" s="17">
        <v>1</v>
      </c>
      <c r="B8" s="18">
        <v>2</v>
      </c>
      <c r="C8" s="19">
        <v>3</v>
      </c>
      <c r="D8" s="63">
        <v>4</v>
      </c>
      <c r="E8" s="8"/>
      <c r="F8" s="8">
        <v>5</v>
      </c>
      <c r="G8" s="8">
        <v>6</v>
      </c>
    </row>
    <row r="9" spans="1:7" ht="11.25" customHeight="1">
      <c r="A9" s="20" t="s">
        <v>26</v>
      </c>
      <c r="B9" s="4" t="s">
        <v>27</v>
      </c>
      <c r="C9" s="5" t="s">
        <v>3</v>
      </c>
      <c r="D9" s="9">
        <v>190</v>
      </c>
      <c r="E9" s="8"/>
      <c r="F9" s="8">
        <v>1664</v>
      </c>
      <c r="G9" s="8">
        <v>1478</v>
      </c>
    </row>
    <row r="10" spans="1:7" ht="12.75">
      <c r="A10" s="20" t="s">
        <v>4</v>
      </c>
      <c r="B10" s="4" t="s">
        <v>5</v>
      </c>
      <c r="C10" s="5" t="s">
        <v>3</v>
      </c>
      <c r="D10" s="8"/>
      <c r="E10" s="8"/>
      <c r="F10" s="8"/>
      <c r="G10" s="8"/>
    </row>
    <row r="11" spans="1:7" ht="15" customHeight="1">
      <c r="A11" s="20" t="s">
        <v>6</v>
      </c>
      <c r="B11" s="5" t="s">
        <v>7</v>
      </c>
      <c r="C11" s="5" t="s">
        <v>3</v>
      </c>
      <c r="D11" s="8"/>
      <c r="E11" s="8"/>
      <c r="F11" s="8"/>
      <c r="G11" s="8"/>
    </row>
    <row r="12" spans="1:7" ht="15" customHeight="1">
      <c r="A12" s="20" t="s">
        <v>8</v>
      </c>
      <c r="B12" s="5" t="s">
        <v>28</v>
      </c>
      <c r="C12" s="5" t="s">
        <v>3</v>
      </c>
      <c r="D12" s="8">
        <v>190</v>
      </c>
      <c r="E12" s="8"/>
      <c r="F12" s="8">
        <f>SUM(F9:F11)</f>
        <v>1664</v>
      </c>
      <c r="G12" s="8">
        <v>1478</v>
      </c>
    </row>
    <row r="13" spans="1:7" ht="12.75">
      <c r="A13" s="20" t="s">
        <v>9</v>
      </c>
      <c r="B13" s="5" t="s">
        <v>29</v>
      </c>
      <c r="C13" s="5" t="s">
        <v>3</v>
      </c>
      <c r="D13" s="8"/>
      <c r="E13" s="8"/>
      <c r="F13" s="8"/>
      <c r="G13" s="8"/>
    </row>
    <row r="14" spans="1:7" ht="12.75">
      <c r="A14" s="20" t="s">
        <v>10</v>
      </c>
      <c r="B14" s="5" t="s">
        <v>11</v>
      </c>
      <c r="C14" s="5" t="s">
        <v>3</v>
      </c>
      <c r="D14" s="8"/>
      <c r="E14" s="8"/>
      <c r="F14" s="8"/>
      <c r="G14" s="8"/>
    </row>
    <row r="15" spans="1:7" ht="12.75">
      <c r="A15" s="20" t="s">
        <v>30</v>
      </c>
      <c r="B15" s="4" t="s">
        <v>31</v>
      </c>
      <c r="C15" s="5" t="s">
        <v>3</v>
      </c>
      <c r="D15" s="8"/>
      <c r="E15" s="8"/>
      <c r="F15" s="8"/>
      <c r="G15" s="8"/>
    </row>
    <row r="16" spans="1:7" ht="12.75">
      <c r="A16" s="20" t="s">
        <v>12</v>
      </c>
      <c r="B16" s="4" t="s">
        <v>13</v>
      </c>
      <c r="C16" s="5" t="s">
        <v>3</v>
      </c>
      <c r="D16" s="8"/>
      <c r="E16" s="8"/>
      <c r="F16" s="8"/>
      <c r="G16" s="8"/>
    </row>
    <row r="17" spans="1:7" ht="12.75">
      <c r="A17" s="20" t="s">
        <v>14</v>
      </c>
      <c r="B17" s="4" t="s">
        <v>15</v>
      </c>
      <c r="C17" s="5" t="s">
        <v>3</v>
      </c>
      <c r="D17" s="8"/>
      <c r="E17" s="8"/>
      <c r="F17" s="8"/>
      <c r="G17" s="8"/>
    </row>
    <row r="18" spans="1:7" ht="12.75">
      <c r="A18" s="20" t="s">
        <v>16</v>
      </c>
      <c r="B18" s="4" t="s">
        <v>17</v>
      </c>
      <c r="C18" s="5" t="s">
        <v>3</v>
      </c>
      <c r="D18" s="8"/>
      <c r="E18" s="8"/>
      <c r="F18" s="8"/>
      <c r="G18" s="8"/>
    </row>
    <row r="19" spans="1:7" ht="12.75">
      <c r="A19" s="20" t="s">
        <v>18</v>
      </c>
      <c r="B19" s="4" t="s">
        <v>19</v>
      </c>
      <c r="C19" s="20" t="s">
        <v>3</v>
      </c>
      <c r="D19" s="8"/>
      <c r="E19" s="8"/>
      <c r="F19" s="8"/>
      <c r="G19" s="8"/>
    </row>
    <row r="20" spans="1:7" ht="12.75">
      <c r="A20" s="20" t="s">
        <v>32</v>
      </c>
      <c r="B20" s="4" t="s">
        <v>33</v>
      </c>
      <c r="C20" s="20" t="s">
        <v>3</v>
      </c>
      <c r="D20" s="8">
        <f>SUM(D9-D15)</f>
        <v>190</v>
      </c>
      <c r="E20" s="8"/>
      <c r="F20" s="8">
        <f>F9-F15</f>
        <v>1664</v>
      </c>
      <c r="G20" s="8">
        <v>1478</v>
      </c>
    </row>
    <row r="21" spans="1:7" ht="25.5">
      <c r="A21" s="20" t="s">
        <v>20</v>
      </c>
      <c r="B21" s="15" t="s">
        <v>52</v>
      </c>
      <c r="C21" s="20" t="s">
        <v>3</v>
      </c>
      <c r="D21" s="31">
        <v>74</v>
      </c>
      <c r="E21" s="8"/>
      <c r="F21" s="8">
        <v>655</v>
      </c>
      <c r="G21" s="24">
        <v>735.646</v>
      </c>
    </row>
    <row r="22" spans="1:7" ht="24" customHeight="1">
      <c r="A22" s="20" t="s">
        <v>34</v>
      </c>
      <c r="B22" s="6" t="s">
        <v>48</v>
      </c>
      <c r="C22" s="20" t="s">
        <v>3</v>
      </c>
      <c r="D22" s="31"/>
      <c r="E22" s="8"/>
      <c r="F22" s="8">
        <v>1520</v>
      </c>
      <c r="G22" s="24"/>
    </row>
    <row r="23" spans="1:7" ht="33.75" customHeight="1">
      <c r="A23" s="20" t="s">
        <v>21</v>
      </c>
      <c r="B23" s="6" t="s">
        <v>35</v>
      </c>
      <c r="C23" s="20" t="s">
        <v>3</v>
      </c>
      <c r="D23" s="8">
        <v>102</v>
      </c>
      <c r="E23" s="8"/>
      <c r="F23" s="8">
        <v>895</v>
      </c>
      <c r="G23" s="8">
        <v>712.525</v>
      </c>
    </row>
    <row r="24" spans="1:7" ht="27" customHeight="1">
      <c r="A24" s="20" t="s">
        <v>49</v>
      </c>
      <c r="B24" s="6" t="s">
        <v>50</v>
      </c>
      <c r="C24" s="20" t="s">
        <v>3</v>
      </c>
      <c r="D24" s="31">
        <v>71</v>
      </c>
      <c r="E24" s="8"/>
      <c r="F24" s="8">
        <v>625</v>
      </c>
      <c r="G24" s="24"/>
    </row>
    <row r="25" spans="1:7" ht="26.25" customHeight="1">
      <c r="A25" s="20" t="s">
        <v>36</v>
      </c>
      <c r="B25" s="6" t="s">
        <v>37</v>
      </c>
      <c r="C25" s="20" t="s">
        <v>3</v>
      </c>
      <c r="D25" s="31"/>
      <c r="E25" s="8"/>
      <c r="F25" s="8">
        <f>SUM(F20-F22)</f>
        <v>144</v>
      </c>
      <c r="G25" s="31"/>
    </row>
    <row r="26" spans="1:7" ht="42" customHeight="1">
      <c r="A26" s="20" t="s">
        <v>38</v>
      </c>
      <c r="B26" s="6" t="s">
        <v>39</v>
      </c>
      <c r="C26" s="20" t="s">
        <v>22</v>
      </c>
      <c r="D26" s="24">
        <f>D25/D20*100</f>
        <v>0</v>
      </c>
      <c r="E26" s="24"/>
      <c r="F26" s="24">
        <f>F25/F20*100</f>
        <v>8.653846153846153</v>
      </c>
      <c r="G26" s="24"/>
    </row>
    <row r="27" spans="1:7" ht="18.75" customHeight="1">
      <c r="A27" s="99" t="s">
        <v>40</v>
      </c>
      <c r="B27" s="101" t="s">
        <v>41</v>
      </c>
      <c r="C27" s="20" t="s">
        <v>3</v>
      </c>
      <c r="D27" s="8"/>
      <c r="E27" s="8"/>
      <c r="F27" s="24">
        <v>143.21</v>
      </c>
      <c r="G27" s="8"/>
    </row>
    <row r="28" spans="1:7" ht="22.5" customHeight="1">
      <c r="A28" s="99"/>
      <c r="B28" s="101"/>
      <c r="C28" s="20" t="s">
        <v>22</v>
      </c>
      <c r="D28" s="24">
        <f>D27/D20*100</f>
        <v>0</v>
      </c>
      <c r="E28" s="24"/>
      <c r="F28" s="24">
        <f>F27/F20*100</f>
        <v>8.606370192307693</v>
      </c>
      <c r="G28" s="24"/>
    </row>
    <row r="29" spans="1:7" ht="18.75" customHeight="1">
      <c r="A29" s="99" t="s">
        <v>42</v>
      </c>
      <c r="B29" s="100" t="s">
        <v>61</v>
      </c>
      <c r="C29" s="20" t="s">
        <v>3</v>
      </c>
      <c r="D29" s="24"/>
      <c r="E29" s="24"/>
      <c r="F29" s="30">
        <v>29.919</v>
      </c>
      <c r="G29" s="24">
        <v>29.9</v>
      </c>
    </row>
    <row r="30" spans="1:7" ht="30" customHeight="1">
      <c r="A30" s="99"/>
      <c r="B30" s="100"/>
      <c r="C30" s="20" t="s">
        <v>22</v>
      </c>
      <c r="D30" s="24">
        <f>(D29/D9)*100</f>
        <v>0</v>
      </c>
      <c r="E30" s="24"/>
      <c r="F30" s="24">
        <f>F29/F20*100</f>
        <v>1.7980168269230772</v>
      </c>
      <c r="G30" s="8">
        <f>G29/G20*100</f>
        <v>2.0230040595399186</v>
      </c>
    </row>
    <row r="31" spans="1:7" ht="28.5" customHeight="1">
      <c r="A31" s="20" t="s">
        <v>43</v>
      </c>
      <c r="B31" s="6" t="s">
        <v>44</v>
      </c>
      <c r="C31" s="20" t="s">
        <v>3</v>
      </c>
      <c r="D31" s="8">
        <f>D25-D27</f>
        <v>0</v>
      </c>
      <c r="E31" s="8"/>
      <c r="F31" s="8">
        <f>F25-F27</f>
        <v>0.789999999999992</v>
      </c>
      <c r="G31" s="8"/>
    </row>
    <row r="32" spans="1:7" ht="39.75" customHeight="1">
      <c r="A32" s="26" t="s">
        <v>23</v>
      </c>
      <c r="B32" s="6" t="s">
        <v>45</v>
      </c>
      <c r="C32" s="26" t="s">
        <v>22</v>
      </c>
      <c r="D32" s="23">
        <f>D31/D20*100</f>
        <v>0</v>
      </c>
      <c r="E32" s="23"/>
      <c r="F32" s="23">
        <f>F31/F20*100</f>
        <v>0.047475961538461064</v>
      </c>
      <c r="G32" s="23"/>
    </row>
    <row r="33" spans="1:7" ht="41.25" customHeight="1">
      <c r="A33" s="98" t="s">
        <v>46</v>
      </c>
      <c r="B33" s="98"/>
      <c r="C33" s="98"/>
      <c r="D33" s="98"/>
      <c r="E33" s="98"/>
      <c r="F33" s="98"/>
      <c r="G33" s="98"/>
    </row>
    <row r="34" spans="1:7" ht="12.75" customHeight="1">
      <c r="A34" s="98"/>
      <c r="B34" s="98"/>
      <c r="C34" s="98"/>
      <c r="D34" s="98"/>
      <c r="E34" s="98"/>
      <c r="F34" s="98"/>
      <c r="G34" s="98"/>
    </row>
    <row r="35" spans="1:7" ht="12.75">
      <c r="A35" s="98"/>
      <c r="B35" s="98"/>
      <c r="C35" s="98"/>
      <c r="D35" s="98"/>
      <c r="E35" s="98"/>
      <c r="F35" s="98"/>
      <c r="G35" s="98"/>
    </row>
    <row r="36" spans="1:7" ht="12.75">
      <c r="A36" s="98"/>
      <c r="B36" s="98"/>
      <c r="C36" s="98"/>
      <c r="D36" s="98"/>
      <c r="E36" s="98"/>
      <c r="F36" s="98"/>
      <c r="G36" s="98"/>
    </row>
    <row r="37" spans="1:7" ht="12.75" customHeight="1">
      <c r="A37" s="98"/>
      <c r="B37" s="98"/>
      <c r="C37" s="98"/>
      <c r="D37" s="98"/>
      <c r="E37" s="98"/>
      <c r="F37" s="98"/>
      <c r="G37" s="98"/>
    </row>
    <row r="38" spans="1:7" ht="12.75">
      <c r="A38" s="98"/>
      <c r="B38" s="98"/>
      <c r="C38" s="98"/>
      <c r="D38" s="98"/>
      <c r="E38" s="98"/>
      <c r="F38" s="98"/>
      <c r="G38" s="98"/>
    </row>
    <row r="39" spans="1:7" ht="12" customHeight="1">
      <c r="A39" s="98"/>
      <c r="B39" s="98"/>
      <c r="C39" s="98"/>
      <c r="D39" s="98"/>
      <c r="E39" s="98"/>
      <c r="F39" s="98"/>
      <c r="G39" s="98"/>
    </row>
    <row r="40" spans="1:7" ht="12.75" customHeight="1" hidden="1">
      <c r="A40" s="98"/>
      <c r="B40" s="98"/>
      <c r="C40" s="98"/>
      <c r="D40" s="98"/>
      <c r="E40" s="98"/>
      <c r="F40" s="98"/>
      <c r="G40" s="98"/>
    </row>
    <row r="41" spans="1:7" ht="13.5" customHeight="1" hidden="1" thickBot="1">
      <c r="A41" s="98"/>
      <c r="B41" s="98"/>
      <c r="C41" s="98"/>
      <c r="D41" s="98"/>
      <c r="E41" s="98"/>
      <c r="F41" s="98"/>
      <c r="G41" s="98"/>
    </row>
    <row r="42" spans="1:7" ht="12.75">
      <c r="A42" s="29"/>
      <c r="B42" s="29"/>
      <c r="C42" s="29"/>
      <c r="D42" s="29"/>
      <c r="E42" s="29"/>
      <c r="F42" s="29"/>
      <c r="G42" s="29"/>
    </row>
    <row r="43" spans="2:6" ht="12.75">
      <c r="B43" s="38" t="s">
        <v>53</v>
      </c>
      <c r="C43" s="34" t="s">
        <v>55</v>
      </c>
      <c r="D43" s="2"/>
      <c r="F43" s="16"/>
    </row>
    <row r="44" spans="2:7" ht="12.75">
      <c r="B44" s="3" t="s">
        <v>54</v>
      </c>
      <c r="C44" s="25"/>
      <c r="D44" s="35" t="s">
        <v>24</v>
      </c>
      <c r="E44" s="35"/>
      <c r="F44" s="28"/>
      <c r="G44" s="36"/>
    </row>
  </sheetData>
  <sheetProtection/>
  <mergeCells count="12">
    <mergeCell ref="A33:G41"/>
    <mergeCell ref="A29:A30"/>
    <mergeCell ref="B29:B30"/>
    <mergeCell ref="A27:A28"/>
    <mergeCell ref="B27:B28"/>
    <mergeCell ref="A1:G2"/>
    <mergeCell ref="A3:G3"/>
    <mergeCell ref="A4:G4"/>
    <mergeCell ref="A6:A7"/>
    <mergeCell ref="B6:B7"/>
    <mergeCell ref="C6:C7"/>
    <mergeCell ref="D6:G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">
      <selection activeCell="B7" sqref="B7:B8"/>
    </sheetView>
  </sheetViews>
  <sheetFormatPr defaultColWidth="9.140625" defaultRowHeight="12.75"/>
  <cols>
    <col min="1" max="1" width="15.8515625" style="0" customWidth="1"/>
    <col min="2" max="2" width="18.00390625" style="0" customWidth="1"/>
    <col min="3" max="3" width="20.7109375" style="0" customWidth="1"/>
    <col min="4" max="4" width="17.8515625" style="0" customWidth="1"/>
    <col min="5" max="5" width="17.00390625" style="0" customWidth="1"/>
  </cols>
  <sheetData>
    <row r="1" spans="1:9" ht="64.5" customHeight="1">
      <c r="A1" s="103"/>
      <c r="B1" s="103"/>
      <c r="C1" s="103"/>
      <c r="D1" s="103"/>
      <c r="E1" s="103"/>
      <c r="F1" s="103"/>
      <c r="G1" s="103"/>
      <c r="H1" s="103"/>
      <c r="I1" s="103"/>
    </row>
    <row r="2" spans="1:9" ht="12.75">
      <c r="A2" s="104" t="s">
        <v>84</v>
      </c>
      <c r="B2" s="104"/>
      <c r="C2" s="104"/>
      <c r="D2" s="104"/>
      <c r="E2" s="104"/>
      <c r="F2" s="104"/>
      <c r="G2" s="16"/>
      <c r="H2" s="16"/>
      <c r="I2" s="16"/>
    </row>
    <row r="3" spans="1:9" ht="12.75">
      <c r="A3" s="16"/>
      <c r="B3" s="16"/>
      <c r="C3" s="16"/>
      <c r="D3" s="16"/>
      <c r="E3" s="16"/>
      <c r="F3" s="16"/>
      <c r="G3" s="16"/>
      <c r="H3" s="16"/>
      <c r="I3" s="16"/>
    </row>
    <row r="4" spans="1:9" ht="12.75">
      <c r="A4" s="93" t="s">
        <v>67</v>
      </c>
      <c r="B4" s="93"/>
      <c r="C4" s="93"/>
      <c r="D4" s="93"/>
      <c r="E4" s="93"/>
      <c r="F4" s="16"/>
      <c r="G4" s="16"/>
      <c r="H4" s="16"/>
      <c r="I4" s="16"/>
    </row>
    <row r="5" spans="1:9" ht="12.75">
      <c r="A5" s="105" t="s">
        <v>68</v>
      </c>
      <c r="B5" s="106"/>
      <c r="C5" s="106"/>
      <c r="D5" s="106"/>
      <c r="E5" s="106"/>
      <c r="F5" s="16"/>
      <c r="G5" s="16"/>
      <c r="H5" s="16"/>
      <c r="I5" s="16"/>
    </row>
    <row r="6" spans="1:9" ht="12.75">
      <c r="A6" s="49"/>
      <c r="B6" s="57"/>
      <c r="C6" s="58" t="s">
        <v>60</v>
      </c>
      <c r="D6" s="57"/>
      <c r="E6" s="32"/>
      <c r="F6" s="16"/>
      <c r="G6" s="16"/>
      <c r="H6" s="16"/>
      <c r="I6" s="16"/>
    </row>
    <row r="7" spans="1:9" ht="12.75">
      <c r="A7" s="107" t="s">
        <v>70</v>
      </c>
      <c r="B7" s="109" t="s">
        <v>85</v>
      </c>
      <c r="C7" s="109" t="s">
        <v>86</v>
      </c>
      <c r="D7" s="111" t="s">
        <v>82</v>
      </c>
      <c r="E7" s="113" t="s">
        <v>83</v>
      </c>
      <c r="F7" s="21"/>
      <c r="G7" s="16"/>
      <c r="H7" s="16"/>
      <c r="I7" s="16"/>
    </row>
    <row r="8" spans="1:9" ht="78" customHeight="1">
      <c r="A8" s="108"/>
      <c r="B8" s="110"/>
      <c r="C8" s="110"/>
      <c r="D8" s="112"/>
      <c r="E8" s="114"/>
      <c r="F8" s="16"/>
      <c r="G8" s="16"/>
      <c r="H8" s="16"/>
      <c r="I8" s="16"/>
    </row>
    <row r="9" spans="1:9" ht="12.75">
      <c r="A9" s="22">
        <v>1</v>
      </c>
      <c r="B9" s="22">
        <v>2</v>
      </c>
      <c r="C9" s="22">
        <v>3</v>
      </c>
      <c r="D9" s="47"/>
      <c r="E9" s="39"/>
      <c r="F9" s="16"/>
      <c r="G9" s="16"/>
      <c r="H9" s="16"/>
      <c r="I9" s="16"/>
    </row>
    <row r="10" spans="1:9" ht="39.75" customHeight="1">
      <c r="A10" s="43">
        <v>664</v>
      </c>
      <c r="B10" s="91">
        <v>1255.8</v>
      </c>
      <c r="C10" s="14">
        <v>76</v>
      </c>
      <c r="D10" s="61">
        <v>23.8</v>
      </c>
      <c r="E10" s="56">
        <f>A10+B10+C10+D10</f>
        <v>2019.6</v>
      </c>
      <c r="F10" s="16"/>
      <c r="G10" s="16"/>
      <c r="H10" s="16"/>
      <c r="I10" s="16"/>
    </row>
    <row r="11" spans="1:9" ht="12.75">
      <c r="A11" s="13"/>
      <c r="B11" s="14"/>
      <c r="C11" s="45"/>
      <c r="D11" s="48"/>
      <c r="E11" s="44"/>
      <c r="F11" s="16"/>
      <c r="G11" s="16"/>
      <c r="H11" s="16"/>
      <c r="I11" s="16"/>
    </row>
    <row r="12" spans="1:9" ht="12.75">
      <c r="A12" s="13"/>
      <c r="B12" s="14"/>
      <c r="C12" s="14"/>
      <c r="D12" s="48"/>
      <c r="E12" s="46"/>
      <c r="F12" s="16"/>
      <c r="G12" s="16"/>
      <c r="H12" s="16"/>
      <c r="I12" s="16"/>
    </row>
    <row r="13" spans="1:9" ht="12.75">
      <c r="A13" s="59"/>
      <c r="B13" s="60"/>
      <c r="C13" s="59"/>
      <c r="D13" s="51"/>
      <c r="E13" s="50"/>
      <c r="F13" s="16"/>
      <c r="G13" s="16"/>
      <c r="H13" s="16"/>
      <c r="I13" s="16"/>
    </row>
    <row r="14" spans="1:9" ht="50.25" customHeight="1">
      <c r="A14" s="1"/>
      <c r="B14" s="1"/>
      <c r="C14" s="1"/>
      <c r="D14" s="1"/>
      <c r="E14" s="51"/>
      <c r="F14" s="16"/>
      <c r="G14" s="16"/>
      <c r="H14" s="16"/>
      <c r="I14" s="16"/>
    </row>
    <row r="15" spans="1:9" ht="12.75">
      <c r="A15" s="10"/>
      <c r="B15" s="10" t="s">
        <v>75</v>
      </c>
      <c r="C15" s="34" t="s">
        <v>74</v>
      </c>
      <c r="D15" s="11"/>
      <c r="E15" s="11"/>
      <c r="F15" s="7"/>
      <c r="G15" s="7"/>
      <c r="H15" s="16"/>
      <c r="I15" s="16"/>
    </row>
    <row r="16" spans="1:9" ht="12.75">
      <c r="A16" s="64" t="s">
        <v>71</v>
      </c>
      <c r="B16" s="64" t="s">
        <v>72</v>
      </c>
      <c r="C16" s="102" t="s">
        <v>73</v>
      </c>
      <c r="D16" s="102"/>
      <c r="E16" s="102"/>
      <c r="F16" s="16"/>
      <c r="G16" s="54"/>
      <c r="H16" s="16"/>
      <c r="I16" s="16"/>
    </row>
    <row r="17" spans="1:9" ht="12.75">
      <c r="A17" s="53"/>
      <c r="B17" s="53"/>
      <c r="C17" s="53"/>
      <c r="D17" s="53"/>
      <c r="E17" s="52"/>
      <c r="F17" s="55"/>
      <c r="G17" s="55"/>
      <c r="H17" s="16"/>
      <c r="I17" s="16"/>
    </row>
    <row r="18" spans="1:9" ht="12.75">
      <c r="A18" s="40"/>
      <c r="B18" s="40"/>
      <c r="C18" s="37"/>
      <c r="D18" s="41"/>
      <c r="E18" s="53"/>
      <c r="F18" s="16"/>
      <c r="G18" s="16"/>
      <c r="H18" s="16"/>
      <c r="I18" s="16"/>
    </row>
    <row r="19" spans="1:9" ht="12.75">
      <c r="A19" s="42"/>
      <c r="B19" s="42"/>
      <c r="C19" s="42"/>
      <c r="D19" s="42"/>
      <c r="E19" s="41"/>
      <c r="F19" s="16"/>
      <c r="G19" s="16"/>
      <c r="H19" s="16"/>
      <c r="I19" s="16"/>
    </row>
    <row r="20" spans="1:9" ht="12.75">
      <c r="A20" s="1"/>
      <c r="B20" s="1"/>
      <c r="C20" s="1"/>
      <c r="D20" s="1"/>
      <c r="E20" s="42"/>
      <c r="F20" s="16"/>
      <c r="G20" s="16"/>
      <c r="H20" s="16"/>
      <c r="I20" s="16"/>
    </row>
    <row r="21" spans="1:9" ht="12.75" customHeight="1">
      <c r="A21" s="16"/>
      <c r="B21" s="16"/>
      <c r="C21" s="16"/>
      <c r="D21" s="16"/>
      <c r="E21" s="1"/>
      <c r="F21" s="16"/>
      <c r="G21" s="16"/>
      <c r="H21" s="16"/>
      <c r="I21" s="16"/>
    </row>
    <row r="22" spans="1:5" ht="12.75">
      <c r="A22" s="40"/>
      <c r="B22" s="40"/>
      <c r="C22" s="37"/>
      <c r="D22" s="41"/>
      <c r="E22" s="41"/>
    </row>
    <row r="23" spans="1:5" ht="12.75">
      <c r="A23" s="42"/>
      <c r="B23" s="42"/>
      <c r="C23" s="42"/>
      <c r="D23" s="42"/>
      <c r="E23" s="42"/>
    </row>
  </sheetData>
  <sheetProtection/>
  <mergeCells count="10">
    <mergeCell ref="C16:E16"/>
    <mergeCell ref="A1:I1"/>
    <mergeCell ref="A2:F2"/>
    <mergeCell ref="A4:E4"/>
    <mergeCell ref="A5:E5"/>
    <mergeCell ref="A7:A8"/>
    <mergeCell ref="B7:B8"/>
    <mergeCell ref="C7:C8"/>
    <mergeCell ref="D7:D8"/>
    <mergeCell ref="E7:E8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6"/>
  <sheetViews>
    <sheetView tabSelected="1" view="pageLayout" workbookViewId="0" topLeftCell="A1">
      <selection activeCell="D13" sqref="D13"/>
    </sheetView>
  </sheetViews>
  <sheetFormatPr defaultColWidth="9.140625" defaultRowHeight="12.75"/>
  <cols>
    <col min="1" max="1" width="10.140625" style="0" customWidth="1"/>
    <col min="2" max="2" width="12.421875" style="0" customWidth="1"/>
    <col min="3" max="3" width="12.8515625" style="0" customWidth="1"/>
    <col min="4" max="4" width="34.28125" style="0" customWidth="1"/>
    <col min="5" max="5" width="24.7109375" style="0" customWidth="1"/>
  </cols>
  <sheetData>
    <row r="1" spans="1:9" ht="12.75">
      <c r="A1" s="103"/>
      <c r="B1" s="103"/>
      <c r="C1" s="103"/>
      <c r="D1" s="103"/>
      <c r="E1" s="103"/>
      <c r="F1" s="103"/>
      <c r="G1" s="103"/>
      <c r="H1" s="103"/>
      <c r="I1" s="103"/>
    </row>
    <row r="2" spans="1:7" ht="12.75">
      <c r="A2" s="104" t="s">
        <v>91</v>
      </c>
      <c r="B2" s="104"/>
      <c r="C2" s="104"/>
      <c r="D2" s="104"/>
      <c r="E2" s="104"/>
      <c r="F2" s="104"/>
      <c r="G2" s="16"/>
    </row>
    <row r="3" spans="1:7" ht="12.75">
      <c r="A3" s="16"/>
      <c r="B3" s="16"/>
      <c r="C3" s="16"/>
      <c r="D3" s="16"/>
      <c r="E3" s="16"/>
      <c r="F3" s="16"/>
      <c r="G3" s="16"/>
    </row>
    <row r="4" spans="1:7" ht="12.75">
      <c r="A4" s="93" t="s">
        <v>63</v>
      </c>
      <c r="B4" s="93"/>
      <c r="C4" s="93"/>
      <c r="D4" s="93"/>
      <c r="E4" s="93"/>
      <c r="F4" s="16"/>
      <c r="G4" s="16"/>
    </row>
    <row r="5" spans="1:7" ht="12.75">
      <c r="A5" s="105" t="s">
        <v>64</v>
      </c>
      <c r="B5" s="106"/>
      <c r="C5" s="106"/>
      <c r="D5" s="106"/>
      <c r="E5" s="106"/>
      <c r="F5" s="16"/>
      <c r="G5" s="16"/>
    </row>
    <row r="6" spans="1:7" ht="12.75">
      <c r="A6" s="16"/>
      <c r="B6" s="16"/>
      <c r="C6" s="16"/>
      <c r="D6" s="12"/>
      <c r="E6" s="16"/>
      <c r="F6" s="16"/>
      <c r="G6" s="16"/>
    </row>
    <row r="7" spans="1:7" ht="12.75">
      <c r="A7" s="116" t="s">
        <v>56</v>
      </c>
      <c r="B7" s="116" t="s">
        <v>58</v>
      </c>
      <c r="C7" s="117" t="s">
        <v>65</v>
      </c>
      <c r="D7" s="119" t="s">
        <v>66</v>
      </c>
      <c r="E7" s="113" t="s">
        <v>57</v>
      </c>
      <c r="F7" s="21"/>
      <c r="G7" s="16"/>
    </row>
    <row r="8" spans="1:7" ht="41.25" customHeight="1">
      <c r="A8" s="116"/>
      <c r="B8" s="116"/>
      <c r="C8" s="118"/>
      <c r="D8" s="120"/>
      <c r="E8" s="114"/>
      <c r="F8" s="16"/>
      <c r="G8" s="16"/>
    </row>
    <row r="9" spans="1:7" ht="12.75">
      <c r="A9" s="22">
        <v>1</v>
      </c>
      <c r="B9" s="22">
        <v>2</v>
      </c>
      <c r="C9" s="22">
        <v>3</v>
      </c>
      <c r="D9" s="22">
        <v>4</v>
      </c>
      <c r="E9" s="22">
        <v>5</v>
      </c>
      <c r="F9" s="16"/>
      <c r="G9" s="16"/>
    </row>
    <row r="10" spans="1:7" ht="38.25">
      <c r="A10" s="71">
        <v>41000</v>
      </c>
      <c r="B10" s="86" t="s">
        <v>87</v>
      </c>
      <c r="C10" s="72" t="s">
        <v>88</v>
      </c>
      <c r="D10" s="79" t="s">
        <v>89</v>
      </c>
      <c r="E10" s="73"/>
      <c r="F10" s="16"/>
      <c r="G10" s="16"/>
    </row>
    <row r="11" spans="1:7" ht="16.5" customHeight="1">
      <c r="A11" s="74"/>
      <c r="B11" s="86" t="s">
        <v>90</v>
      </c>
      <c r="C11" s="75"/>
      <c r="D11" s="76" t="s">
        <v>59</v>
      </c>
      <c r="E11" s="77"/>
      <c r="F11" s="16"/>
      <c r="G11" s="16"/>
    </row>
    <row r="12" spans="1:7" ht="15.75" customHeight="1">
      <c r="A12" s="78"/>
      <c r="B12" s="86"/>
      <c r="C12" s="72"/>
      <c r="D12" s="76"/>
      <c r="E12" s="76"/>
      <c r="F12" s="16"/>
      <c r="G12" s="16"/>
    </row>
    <row r="13" spans="1:7" ht="15.75" customHeight="1">
      <c r="A13" s="80"/>
      <c r="B13" s="66"/>
      <c r="C13" s="80"/>
      <c r="D13" s="65"/>
      <c r="E13" s="27"/>
      <c r="F13" s="16"/>
      <c r="G13" s="16"/>
    </row>
    <row r="14" spans="1:7" ht="18" customHeight="1">
      <c r="A14" s="81"/>
      <c r="B14" s="66"/>
      <c r="C14" s="65"/>
      <c r="D14" s="65"/>
      <c r="E14" s="65"/>
      <c r="F14" s="7"/>
      <c r="G14" s="7"/>
    </row>
    <row r="15" spans="1:7" ht="20.25" customHeight="1" hidden="1">
      <c r="A15" s="82"/>
      <c r="B15" s="87"/>
      <c r="C15" s="83"/>
      <c r="D15" s="83"/>
      <c r="E15" s="84"/>
      <c r="F15" s="1"/>
      <c r="G15" s="54"/>
    </row>
    <row r="16" spans="1:7" ht="20.25" customHeight="1" hidden="1">
      <c r="A16" s="67"/>
      <c r="B16" s="88"/>
      <c r="C16" s="67"/>
      <c r="D16" s="67"/>
      <c r="E16" s="67"/>
      <c r="F16" s="115"/>
      <c r="G16" s="115"/>
    </row>
    <row r="17" spans="1:5" ht="15.75" customHeight="1">
      <c r="A17" s="69"/>
      <c r="B17" s="68"/>
      <c r="C17" s="65"/>
      <c r="D17" s="70"/>
      <c r="E17" s="70"/>
    </row>
    <row r="18" spans="1:5" ht="16.5" customHeight="1">
      <c r="A18" s="90"/>
      <c r="B18" s="89"/>
      <c r="C18" s="33"/>
      <c r="D18" s="33"/>
      <c r="E18" s="33"/>
    </row>
    <row r="19" spans="1:5" ht="12.75">
      <c r="A19" s="80"/>
      <c r="B19" s="66"/>
      <c r="C19" s="80"/>
      <c r="D19" s="80"/>
      <c r="E19" s="80"/>
    </row>
    <row r="20" spans="1:5" ht="12.75">
      <c r="A20" s="85"/>
      <c r="B20" s="66"/>
      <c r="C20" s="65"/>
      <c r="D20" s="65"/>
      <c r="E20" s="80"/>
    </row>
    <row r="21" spans="1:5" ht="12.75">
      <c r="A21" s="80"/>
      <c r="B21" s="66"/>
      <c r="C21" s="80"/>
      <c r="D21" s="65"/>
      <c r="E21" s="80"/>
    </row>
    <row r="22" spans="1:5" ht="17.25" customHeight="1">
      <c r="A22" s="81"/>
      <c r="B22" s="66"/>
      <c r="C22" s="65"/>
      <c r="D22" s="65"/>
      <c r="E22" s="80"/>
    </row>
    <row r="23" spans="1:5" ht="12.75">
      <c r="A23" s="80"/>
      <c r="B23" s="66"/>
      <c r="C23" s="80"/>
      <c r="D23" s="65"/>
      <c r="E23" s="80"/>
    </row>
    <row r="24" spans="1:5" ht="12.75" customHeight="1">
      <c r="A24" s="85"/>
      <c r="B24" s="66"/>
      <c r="C24" s="65"/>
      <c r="D24" s="65"/>
      <c r="E24" s="65"/>
    </row>
    <row r="25" spans="1:5" ht="18" customHeight="1">
      <c r="A25" s="85"/>
      <c r="B25" s="66"/>
      <c r="C25" s="80"/>
      <c r="D25" s="65"/>
      <c r="E25" s="80"/>
    </row>
    <row r="26" spans="1:5" ht="13.5" customHeight="1">
      <c r="A26" s="85"/>
      <c r="B26" s="66"/>
      <c r="C26" s="65"/>
      <c r="D26" s="65"/>
      <c r="E26" s="65"/>
    </row>
    <row r="27" spans="1:5" ht="12.75">
      <c r="A27" s="80"/>
      <c r="B27" s="66"/>
      <c r="C27" s="80"/>
      <c r="D27" s="65"/>
      <c r="E27" s="80"/>
    </row>
    <row r="28" spans="1:5" ht="18.75" customHeight="1">
      <c r="A28" s="85"/>
      <c r="B28" s="66"/>
      <c r="C28" s="65"/>
      <c r="D28" s="65"/>
      <c r="E28" s="65"/>
    </row>
    <row r="29" spans="1:5" ht="20.25" customHeight="1">
      <c r="A29" s="80"/>
      <c r="B29" s="66"/>
      <c r="C29" s="80"/>
      <c r="D29" s="65"/>
      <c r="E29" s="80"/>
    </row>
    <row r="30" spans="1:5" ht="21" customHeight="1">
      <c r="A30" s="81"/>
      <c r="B30" s="66"/>
      <c r="C30" s="65"/>
      <c r="D30" s="65"/>
      <c r="E30" s="65"/>
    </row>
    <row r="31" spans="1:5" ht="12.75">
      <c r="A31" s="80"/>
      <c r="B31" s="66"/>
      <c r="C31" s="80"/>
      <c r="D31" s="65"/>
      <c r="E31" s="80"/>
    </row>
    <row r="32" ht="26.25" customHeight="1"/>
    <row r="33" spans="1:5" ht="12.75">
      <c r="A33" s="1"/>
      <c r="B33" s="1" t="s">
        <v>76</v>
      </c>
      <c r="C33" s="1"/>
      <c r="D33" s="1"/>
      <c r="E33" s="1"/>
    </row>
    <row r="34" spans="1:5" ht="17.25" customHeight="1">
      <c r="A34" s="1"/>
      <c r="B34" s="37" t="s">
        <v>79</v>
      </c>
      <c r="C34" s="1"/>
      <c r="D34" s="1"/>
      <c r="E34" s="1"/>
    </row>
    <row r="35" ht="44.25" customHeight="1">
      <c r="B35" s="34" t="s">
        <v>77</v>
      </c>
    </row>
    <row r="36" ht="17.25" customHeight="1">
      <c r="B36" s="34" t="s">
        <v>78</v>
      </c>
    </row>
    <row r="38" ht="11.25" customHeight="1"/>
    <row r="39" ht="28.5" customHeight="1"/>
  </sheetData>
  <sheetProtection/>
  <mergeCells count="10">
    <mergeCell ref="F16:G16"/>
    <mergeCell ref="A1:I1"/>
    <mergeCell ref="A2:F2"/>
    <mergeCell ref="A4:E4"/>
    <mergeCell ref="A5:E5"/>
    <mergeCell ref="A7:A8"/>
    <mergeCell ref="B7:B8"/>
    <mergeCell ref="C7:C8"/>
    <mergeCell ref="D7:D8"/>
    <mergeCell ref="E7:E8"/>
  </mergeCells>
  <printOptions/>
  <pageMargins left="0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artem</cp:lastModifiedBy>
  <cp:lastPrinted>2012-07-25T10:40:38Z</cp:lastPrinted>
  <dcterms:created xsi:type="dcterms:W3CDTF">1996-10-08T23:32:33Z</dcterms:created>
  <dcterms:modified xsi:type="dcterms:W3CDTF">2012-08-09T05:34:44Z</dcterms:modified>
  <cp:category/>
  <cp:version/>
  <cp:contentType/>
  <cp:contentStatus/>
</cp:coreProperties>
</file>