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<sst xmlns="http://schemas.openxmlformats.org/spreadsheetml/2006/main" count="94" uniqueCount="76">
  <si>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</si>
  <si>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</si>
  <si>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</si>
  <si>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</si>
  <si>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</si>
  <si>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</si>
  <si>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</si>
  <si>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</si>
  <si>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</si>
  <si>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</si>
  <si>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</si>
  <si>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</si>
  <si>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</si>
  <si>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</si>
  <si>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</si>
  <si>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</si>
  <si>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</si>
  <si>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</si>
  <si>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</si>
  <si>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</si>
  <si>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</si>
  <si>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</si>
  <si>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</si>
  <si>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</si>
  <si>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</si>
  <si>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</si>
  <si>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</si>
  <si>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</si>
  <si>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</si>
  <si>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</si>
  <si>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</si>
  <si>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</si>
  <si>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</si>
  <si>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</si>
  <si>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</si>
  <si>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</si>
  <si>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</si>
  <si>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</si>
  <si>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</si>
  <si>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</si>
  <si>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</si>
  <si>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</si>
  <si>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</si>
  <si>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</si>
  <si>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</si>
  <si>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</si>
  <si>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</si>
  <si>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</si>
  <si>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</si>
  <si>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</si>
  <si>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</si>
  <si>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 xml:space="preserve">  авиапредприятие"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</si>
  <si>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</si>
  <si>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</si>
  <si>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</si>
  <si>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</si>
  <si>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</si>
  <si>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</si>
  <si>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</si>
  <si>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</si>
  <si>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</si>
  <si>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</si>
  <si>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</si>
  <si>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</si>
  <si>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</si>
  <si>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20     г.</t>
  </si>
  <si>
    <t xml:space="preserve">"____"  </t>
  </si>
  <si>
    <t>_______________ 20       г.</t>
  </si>
  <si>
    <t xml:space="preserve"> "____" __________ 20        г.</t>
  </si>
  <si>
    <t xml:space="preserve">        "____" __________ 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</si>
  <si>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</si>
  <si>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</si>
  <si>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</si>
  <si>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 xml:space="preserve">      Е.В.Кирсанов /………………. /</t>
  </si>
  <si>
    <t>И.О. Директора ФГУП "Магнитогорское</t>
  </si>
  <si>
    <t>за февраль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</si>
</sst>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170" fontId="0" fillId="0" borderId="1">
      <alignment/>
      <protection locked="0"/>
    </xf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69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2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4" fillId="0" borderId="17" xfId="65" applyFont="1" applyBorder="1">
      <alignment/>
      <protection/>
    </xf>
    <xf numFmtId="0" fontId="24" fillId="0" borderId="22" xfId="65" applyNumberFormat="1" applyFont="1" applyFill="1" applyBorder="1" applyAlignment="1" applyProtection="1">
      <alignment horizontal="center" vertical="top"/>
      <protection/>
    </xf>
    <xf numFmtId="0" fontId="24" fillId="0" borderId="23" xfId="65" applyNumberFormat="1" applyFont="1" applyFill="1" applyBorder="1" applyAlignment="1" applyProtection="1">
      <alignment horizontal="center" vertical="top" wrapText="1"/>
      <protection/>
    </xf>
    <xf numFmtId="0" fontId="24" fillId="0" borderId="23" xfId="65" applyNumberFormat="1" applyFont="1" applyFill="1" applyBorder="1" applyAlignment="1" applyProtection="1">
      <alignment horizontal="center" vertical="top"/>
      <protection/>
    </xf>
    <xf numFmtId="0" fontId="24" fillId="0" borderId="18" xfId="65" applyFont="1" applyBorder="1">
      <alignment/>
      <protection/>
    </xf>
    <xf numFmtId="0" fontId="24" fillId="0" borderId="0" xfId="65" applyFont="1">
      <alignment/>
      <protection/>
    </xf>
    <xf numFmtId="0" fontId="24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4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4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8" fillId="0" borderId="0" xfId="68" applyFont="1" applyAlignment="1">
      <alignment horizontal="right" wrapText="1"/>
      <protection/>
    </xf>
    <xf numFmtId="49" fontId="28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4" fillId="0" borderId="31" xfId="65" applyNumberFormat="1" applyFont="1" applyFill="1" applyBorder="1" applyAlignment="1" applyProtection="1">
      <alignment horizontal="center" vertical="top" wrapText="1"/>
      <protection/>
    </xf>
    <xf numFmtId="0" fontId="29" fillId="36" borderId="32" xfId="65" applyFont="1" applyFill="1" applyBorder="1" applyAlignment="1">
      <alignment horizontal="left" wrapText="1"/>
      <protection/>
    </xf>
    <xf numFmtId="0" fontId="30" fillId="36" borderId="33" xfId="65" applyFont="1" applyFill="1" applyBorder="1" applyAlignment="1">
      <alignment wrapText="1"/>
      <protection/>
    </xf>
    <xf numFmtId="3" fontId="32" fillId="36" borderId="34" xfId="65" applyNumberFormat="1" applyFont="1" applyFill="1" applyBorder="1" applyAlignment="1">
      <alignment horizontal="right"/>
      <protection/>
    </xf>
    <xf numFmtId="3" fontId="32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29" fillId="36" borderId="24" xfId="65" applyFont="1" applyFill="1" applyBorder="1" applyAlignment="1">
      <alignment horizontal="left" wrapText="1"/>
      <protection/>
    </xf>
    <xf numFmtId="0" fontId="30" fillId="36" borderId="36" xfId="65" applyFont="1" applyFill="1" applyBorder="1" applyAlignment="1">
      <alignment wrapText="1"/>
      <protection/>
    </xf>
    <xf numFmtId="3" fontId="32" fillId="36" borderId="8" xfId="65" applyNumberFormat="1" applyFont="1" applyFill="1" applyBorder="1" applyAlignment="1">
      <alignment horizontal="right"/>
      <protection/>
    </xf>
    <xf numFmtId="3" fontId="32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0" fillId="36" borderId="36" xfId="65" applyFont="1" applyFill="1" applyBorder="1" applyAlignment="1">
      <alignment vertical="center" wrapText="1"/>
      <protection/>
    </xf>
    <xf numFmtId="0" fontId="24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4" fillId="0" borderId="24" xfId="65" applyFont="1" applyBorder="1" applyAlignment="1">
      <alignment horizontal="right" wrapText="1"/>
      <protection/>
    </xf>
    <xf numFmtId="0" fontId="2" fillId="35" borderId="39" xfId="65" applyFont="1" applyFill="1" applyBorder="1" applyAlignment="1">
      <alignment wrapText="1"/>
      <protection/>
    </xf>
    <xf numFmtId="0" fontId="2" fillId="35" borderId="40" xfId="65" applyFont="1" applyFill="1" applyBorder="1" applyAlignment="1">
      <alignment wrapText="1"/>
      <protection/>
    </xf>
    <xf numFmtId="3" fontId="9" fillId="35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0" fontId="33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4" fillId="0" borderId="0" xfId="65" applyFont="1" applyBorder="1">
      <alignment/>
      <protection/>
    </xf>
    <xf numFmtId="3" fontId="32" fillId="36" borderId="44" xfId="65" applyNumberFormat="1" applyFont="1" applyFill="1" applyBorder="1" applyAlignment="1">
      <alignment horizontal="right"/>
      <protection/>
    </xf>
    <xf numFmtId="3" fontId="9" fillId="35" borderId="45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45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7" fillId="0" borderId="0" xfId="65" applyFont="1" applyBorder="1">
      <alignment/>
      <protection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3" fillId="0" borderId="0" xfId="0" applyFont="1" applyBorder="1" applyAlignment="1">
      <alignment horizontal="center" vertical="center" wrapText="1"/>
    </xf>
    <xf numFmtId="0" fontId="26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D27">
      <selection activeCell="F25" sqref="F25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7"/>
      <c r="J4" s="97"/>
      <c r="K4" s="97"/>
      <c r="L4" s="97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7"/>
      <c r="J5" s="97"/>
      <c r="K5" s="97"/>
      <c r="L5" s="97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7"/>
      <c r="J6" s="97"/>
      <c r="K6" s="97"/>
      <c r="L6" s="97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7"/>
      <c r="J7" s="97"/>
      <c r="K7" s="97"/>
      <c r="L7" s="97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7"/>
      <c r="J8" s="97"/>
      <c r="K8" s="97"/>
      <c r="L8" s="97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31" t="s">
        <v>38</v>
      </c>
      <c r="H14" s="132"/>
      <c r="I14" s="132"/>
      <c r="J14" s="132"/>
      <c r="K14" s="132"/>
      <c r="L14" s="132"/>
      <c r="M14" s="133"/>
      <c r="N14" s="56"/>
    </row>
    <row r="15" spans="2:14" ht="15.75" customHeight="1">
      <c r="B15" s="23"/>
      <c r="C15" s="24"/>
      <c r="D15" s="25"/>
      <c r="E15" s="26"/>
      <c r="F15" s="25"/>
      <c r="G15" s="134" t="s">
        <v>25</v>
      </c>
      <c r="H15" s="134"/>
      <c r="I15" s="134"/>
      <c r="J15" s="134"/>
      <c r="K15" s="134"/>
      <c r="L15" s="134"/>
      <c r="M15" s="135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28" t="s">
        <v>47</v>
      </c>
      <c r="E19" s="128"/>
      <c r="F19" s="128"/>
      <c r="G19" s="128"/>
      <c r="H19" s="128"/>
      <c r="I19" s="128"/>
      <c r="J19" s="128"/>
      <c r="K19" s="128"/>
      <c r="L19" s="128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0"/>
      <c r="M20" s="27"/>
    </row>
    <row r="21" spans="2:13" ht="15.75">
      <c r="B21" s="23"/>
      <c r="C21" s="24"/>
      <c r="D21" s="29" t="s">
        <v>12</v>
      </c>
      <c r="E21" s="136" t="s">
        <v>75</v>
      </c>
      <c r="F21" s="136"/>
      <c r="G21" s="136"/>
      <c r="H21" s="136"/>
      <c r="I21" s="136"/>
      <c r="J21" s="136"/>
      <c r="K21" s="136"/>
      <c r="L21" s="136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6" t="s">
        <v>36</v>
      </c>
      <c r="L22" s="24"/>
      <c r="M22" s="27"/>
    </row>
    <row r="23" spans="2:13" s="40" customFormat="1" ht="12.75">
      <c r="B23" s="35"/>
      <c r="C23" s="101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1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30</v>
      </c>
      <c r="F25" s="102">
        <f>F32+F30</f>
        <v>135211</v>
      </c>
      <c r="G25" s="72">
        <v>0</v>
      </c>
      <c r="H25" s="72">
        <v>0</v>
      </c>
      <c r="I25" s="72">
        <v>0</v>
      </c>
      <c r="J25" s="72">
        <v>135211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f>F27</f>
        <v>135211</v>
      </c>
      <c r="G26" s="76"/>
      <c r="H26" s="75"/>
      <c r="I26" s="75"/>
      <c r="J26" s="72">
        <v>135211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53</v>
      </c>
      <c r="F27" s="75">
        <f>J27</f>
        <v>135211</v>
      </c>
      <c r="G27" s="76">
        <v>0</v>
      </c>
      <c r="H27" s="75">
        <v>0</v>
      </c>
      <c r="I27" s="75">
        <v>0</v>
      </c>
      <c r="J27" s="72">
        <v>135211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v>0</v>
      </c>
      <c r="G28" s="76">
        <v>0</v>
      </c>
      <c r="H28" s="75">
        <v>0</v>
      </c>
      <c r="I28" s="75">
        <v>0</v>
      </c>
      <c r="J28" s="75">
        <v>0</v>
      </c>
      <c r="K28" s="77">
        <v>0</v>
      </c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>
        <v>0</v>
      </c>
      <c r="H29" s="75">
        <v>0</v>
      </c>
      <c r="I29" s="75">
        <v>0</v>
      </c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31</v>
      </c>
      <c r="F30" s="98">
        <v>2400</v>
      </c>
      <c r="G30" s="98">
        <v>0</v>
      </c>
      <c r="H30" s="98">
        <v>0</v>
      </c>
      <c r="I30" s="98">
        <v>0</v>
      </c>
      <c r="J30" s="98">
        <v>2400</v>
      </c>
      <c r="K30" s="98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0.017750035130277862</v>
      </c>
      <c r="G31" s="76"/>
      <c r="H31" s="83"/>
      <c r="I31" s="83"/>
      <c r="J31" s="82">
        <f>J30/J26</f>
        <v>0.017750035130277862</v>
      </c>
      <c r="K31" s="84"/>
      <c r="L31" s="24"/>
      <c r="M31" s="27"/>
    </row>
    <row r="32" spans="2:13" ht="15">
      <c r="B32" s="23"/>
      <c r="C32" s="24"/>
      <c r="D32" s="78">
        <v>3</v>
      </c>
      <c r="E32" s="85" t="s">
        <v>32</v>
      </c>
      <c r="F32" s="80">
        <f>F39+F33</f>
        <v>132811</v>
      </c>
      <c r="G32" s="81">
        <v>0</v>
      </c>
      <c r="H32" s="81">
        <v>0</v>
      </c>
      <c r="I32" s="81">
        <v>0</v>
      </c>
      <c r="J32" s="81">
        <v>39472</v>
      </c>
      <c r="K32" s="88">
        <v>93339</v>
      </c>
      <c r="L32" s="24"/>
      <c r="M32" s="27"/>
    </row>
    <row r="33" spans="2:13" ht="27">
      <c r="B33" s="23"/>
      <c r="C33" s="24"/>
      <c r="D33" s="86" t="s">
        <v>3</v>
      </c>
      <c r="E33" s="87" t="s">
        <v>37</v>
      </c>
      <c r="F33" s="88">
        <f>K35</f>
        <v>93339</v>
      </c>
      <c r="G33" s="89">
        <f>G35+G37+G38</f>
        <v>0</v>
      </c>
      <c r="H33" s="89">
        <f>H35+H37+H38</f>
        <v>0</v>
      </c>
      <c r="I33" s="89">
        <f>I35+I37+I38</f>
        <v>0</v>
      </c>
      <c r="J33" s="89">
        <v>0</v>
      </c>
      <c r="K33" s="88">
        <v>93339</v>
      </c>
      <c r="L33" s="24"/>
      <c r="M33" s="27"/>
    </row>
    <row r="34" spans="2:13" ht="15">
      <c r="B34" s="23"/>
      <c r="C34" s="24"/>
      <c r="D34" s="41"/>
      <c r="E34" s="74" t="s">
        <v>17</v>
      </c>
      <c r="F34" s="75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88">
        <f>K35</f>
        <v>93339</v>
      </c>
      <c r="G35" s="76">
        <v>0</v>
      </c>
      <c r="H35" s="75">
        <v>0</v>
      </c>
      <c r="I35" s="75">
        <v>0</v>
      </c>
      <c r="J35" s="75">
        <v>0</v>
      </c>
      <c r="K35" s="88">
        <v>93339</v>
      </c>
      <c r="L35" s="24"/>
      <c r="M35" s="27"/>
    </row>
    <row r="36" spans="2:13" ht="24.75">
      <c r="B36" s="23"/>
      <c r="C36" s="24"/>
      <c r="D36" s="90" t="s">
        <v>33</v>
      </c>
      <c r="E36" s="74" t="s">
        <v>34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1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6" t="s">
        <v>4</v>
      </c>
      <c r="E39" s="87" t="s">
        <v>46</v>
      </c>
      <c r="F39" s="81">
        <f>F41</f>
        <v>39472</v>
      </c>
      <c r="G39" s="105">
        <f>G41+G43+G44</f>
        <v>0</v>
      </c>
      <c r="H39" s="105">
        <f>H41+H43+H44</f>
        <v>0</v>
      </c>
      <c r="I39" s="105">
        <f>I41+I43+I44</f>
        <v>0</v>
      </c>
      <c r="J39" s="81">
        <v>39472</v>
      </c>
      <c r="K39" s="106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4"/>
      <c r="G40" s="105"/>
      <c r="H40" s="104"/>
      <c r="I40" s="104"/>
      <c r="J40" s="104"/>
      <c r="K40" s="107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81">
        <f>J41</f>
        <v>39472</v>
      </c>
      <c r="G41" s="105">
        <v>0</v>
      </c>
      <c r="H41" s="104">
        <v>0</v>
      </c>
      <c r="I41" s="104">
        <v>0</v>
      </c>
      <c r="J41" s="81">
        <v>39472</v>
      </c>
      <c r="K41" s="106">
        <v>0</v>
      </c>
      <c r="L41" s="24"/>
      <c r="M41" s="27"/>
    </row>
    <row r="42" spans="2:13" ht="24.75">
      <c r="B42" s="23"/>
      <c r="C42" s="24"/>
      <c r="D42" s="90" t="s">
        <v>35</v>
      </c>
      <c r="E42" s="74" t="s">
        <v>34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3">
        <v>0</v>
      </c>
      <c r="L42" s="24"/>
      <c r="M42" s="27"/>
    </row>
    <row r="43" spans="2:13" ht="15">
      <c r="B43" s="23"/>
      <c r="C43" s="24"/>
      <c r="D43" s="58" t="s">
        <v>24</v>
      </c>
      <c r="E43" s="92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3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1" t="s">
        <v>28</v>
      </c>
      <c r="F44" s="93">
        <f>G44+H44+I44+J44+K44</f>
        <v>0</v>
      </c>
      <c r="G44" s="94">
        <v>0</v>
      </c>
      <c r="H44" s="93">
        <v>0</v>
      </c>
      <c r="I44" s="93">
        <v>0</v>
      </c>
      <c r="J44" s="93">
        <v>0</v>
      </c>
      <c r="K44" s="95">
        <v>0</v>
      </c>
      <c r="L44" s="24"/>
      <c r="M44" s="27"/>
    </row>
    <row r="45" spans="2:13" ht="15">
      <c r="B45" s="23"/>
      <c r="C45" s="24"/>
      <c r="D45" s="137" t="s">
        <v>52</v>
      </c>
      <c r="E45" s="138"/>
      <c r="F45" s="138"/>
      <c r="G45" s="138"/>
      <c r="H45" s="138"/>
      <c r="I45" s="138"/>
      <c r="J45" s="138"/>
      <c r="K45" s="138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39</v>
      </c>
      <c r="E47" s="49"/>
      <c r="F47" s="127" t="s">
        <v>49</v>
      </c>
      <c r="G47" s="127"/>
      <c r="H47" s="24"/>
      <c r="I47" s="9" t="s">
        <v>50</v>
      </c>
      <c r="J47" s="24"/>
      <c r="K47" s="24"/>
      <c r="L47" s="24"/>
      <c r="M47" s="27"/>
    </row>
    <row r="48" spans="2:13" ht="15.75">
      <c r="B48" s="23"/>
      <c r="C48" s="24"/>
      <c r="D48" s="9" t="s">
        <v>40</v>
      </c>
      <c r="E48" s="49"/>
      <c r="F48" s="99" t="s">
        <v>48</v>
      </c>
      <c r="G48" s="99"/>
      <c r="H48" s="24"/>
      <c r="I48" s="9" t="s">
        <v>74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41</v>
      </c>
      <c r="E49" s="42"/>
      <c r="F49" s="10" t="s">
        <v>42</v>
      </c>
      <c r="G49" s="24"/>
      <c r="H49" s="24"/>
      <c r="I49" s="10" t="s">
        <v>51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43</v>
      </c>
      <c r="E50" s="42"/>
      <c r="F50" s="10" t="s">
        <v>44</v>
      </c>
      <c r="G50" s="24"/>
      <c r="H50" s="24"/>
      <c r="I50" s="10" t="s">
        <v>73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45</v>
      </c>
      <c r="E51" s="42"/>
      <c r="F51" s="9" t="s">
        <v>68</v>
      </c>
      <c r="G51" s="24"/>
      <c r="H51" s="117"/>
      <c r="I51" s="9" t="s">
        <v>69</v>
      </c>
      <c r="J51" s="24"/>
      <c r="K51" s="117" t="s">
        <v>65</v>
      </c>
      <c r="L51" s="24"/>
      <c r="M51" s="27"/>
    </row>
    <row r="52" spans="2:13" ht="15.75">
      <c r="B52" s="23"/>
      <c r="C52" s="24"/>
      <c r="D52" s="9" t="s">
        <v>66</v>
      </c>
      <c r="E52" s="116" t="s">
        <v>67</v>
      </c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26"/>
      <c r="F53" s="126"/>
      <c r="G53" s="126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63</v>
      </c>
      <c r="C1" s="108"/>
      <c r="D1" s="112"/>
      <c r="E1" s="112"/>
      <c r="F1" s="112"/>
    </row>
    <row r="2" spans="2:6" ht="12.75">
      <c r="B2" s="108" t="s">
        <v>64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61</v>
      </c>
      <c r="C1" s="108"/>
      <c r="D1" s="112"/>
      <c r="E1" s="112"/>
      <c r="F1" s="112"/>
    </row>
    <row r="2" spans="2:6" ht="12.75">
      <c r="B2" s="108" t="s">
        <v>62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8" t="s">
        <v>70</v>
      </c>
      <c r="C1" s="118"/>
      <c r="D1" s="122"/>
      <c r="E1" s="122"/>
    </row>
    <row r="2" spans="2:5" ht="12.75">
      <c r="B2" s="118" t="s">
        <v>71</v>
      </c>
      <c r="C2" s="118"/>
      <c r="D2" s="122"/>
      <c r="E2" s="122"/>
    </row>
    <row r="3" spans="2:5" ht="12.75">
      <c r="B3" s="119"/>
      <c r="C3" s="119"/>
      <c r="D3" s="123"/>
      <c r="E3" s="123"/>
    </row>
    <row r="4" spans="2:5" ht="38.25">
      <c r="B4" s="119" t="s">
        <v>72</v>
      </c>
      <c r="C4" s="119"/>
      <c r="D4" s="123"/>
      <c r="E4" s="123"/>
    </row>
    <row r="5" spans="2:5" ht="12.75">
      <c r="B5" s="119"/>
      <c r="C5" s="119"/>
      <c r="D5" s="123"/>
      <c r="E5" s="123"/>
    </row>
    <row r="6" spans="2:5" ht="25.5">
      <c r="B6" s="118" t="s">
        <v>55</v>
      </c>
      <c r="C6" s="118"/>
      <c r="D6" s="122"/>
      <c r="E6" s="122" t="s">
        <v>56</v>
      </c>
    </row>
    <row r="7" spans="2:5" ht="13.5" thickBot="1">
      <c r="B7" s="119"/>
      <c r="C7" s="119"/>
      <c r="D7" s="123"/>
      <c r="E7" s="123"/>
    </row>
    <row r="8" spans="2:5" ht="51.75" thickBot="1">
      <c r="B8" s="120" t="s">
        <v>58</v>
      </c>
      <c r="C8" s="121"/>
      <c r="D8" s="124"/>
      <c r="E8" s="125" t="s">
        <v>60</v>
      </c>
    </row>
    <row r="9" spans="2:5" ht="12.75">
      <c r="B9" s="119"/>
      <c r="C9" s="119"/>
      <c r="D9" s="123"/>
      <c r="E9" s="1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2013-02-14T08:40:07Z</cp:lastPrinted>
  <dcterms:created xsi:type="dcterms:W3CDTF">2006-01-18T06:59:27Z</dcterms:created>
  <dcterms:modified xsi:type="dcterms:W3CDTF">2014-03-13T08:31:24Z</dcterms:modified>
  <cp:category/>
  <cp:version/>
  <cp:contentType/>
  <cp:contentStatus/>
</cp:coreProperties>
</file>