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рил.10(баланс)" sheetId="1" r:id="rId1"/>
    <sheet name="Отчет о совместимости" sheetId="2" r:id="rId2"/>
    <sheet name="Отчет о совместимости (1)" sheetId="3" r:id="rId3"/>
    <sheet name="Отчет о совместимости (2)" sheetId="4" r:id="rId4"/>
    <sheet name="Лист1" sheetId="5" r:id="rId5"/>
  </sheets>
  <definedNames>
    <definedName name="_xlnm.Print_Area" localSheetId="0">'Прил.10(баланс)'!$A$1:$N$56</definedName>
    <definedName name="rowSpisok_beg">NA()</definedName>
    <definedName name="T2.1_DiapProt">NA()</definedName>
    <definedName name="columnsDay">NA()</definedName>
    <definedName name="P3_T2?Protection">NA()</definedName>
    <definedName name="cellsScale">NA()</definedName>
    <definedName name="P2_T2.2?Protection">NA()</definedName>
    <definedName name="wrn.мартюш.">{#N/A,#N/A,FALSE,"Мартюш";#N/A,#N/A,FALSE,"ЖБК"}</definedName>
    <definedName name="синарская1">NA()</definedName>
    <definedName name="синарская2">NA()</definedName>
    <definedName name="cellsEnerg">NA()</definedName>
    <definedName name="P4_T2.2?Protection">NA()</definedName>
    <definedName name="T2.2_DiapProt">NA()</definedName>
    <definedName name="rowsDay">NA()</definedName>
    <definedName name="новое">(P3_T2.2?Protection,P4_T2.2?Protection)</definedName>
    <definedName name="P3_T2.2?Protection">NA()</definedName>
    <definedName name="т3">NA()</definedName>
    <definedName name="олля">(P3_T2.2?Protection,P4_T2.2?Protection)</definedName>
    <definedName name="P1_T2_DiapProt">NA()</definedName>
    <definedName name="P2_T2_DiapProt">NA()</definedName>
    <definedName name="P4_T2.1?Protection">NA()</definedName>
    <definedName name="T2_DiapProt">NA()</definedName>
    <definedName name="Лист17?prefix?">"T4.12"</definedName>
    <definedName name="P2_T2.1?Protection">NA()</definedName>
    <definedName name="K_YEAR">NA()</definedName>
    <definedName name="P6_T2.1?Protection">NA()</definedName>
    <definedName name="K_MONTH">NA()</definedName>
    <definedName name="P2_T2?Protection">NA()</definedName>
    <definedName name="P3_T2_DiapProt">NA()</definedName>
    <definedName name="сбыт">NA()</definedName>
    <definedName name="ээлектроэнерги">NA()</definedName>
    <definedName name="rowsVDHolder">NA()</definedName>
    <definedName name="Лист9?prefix?">"T4.4"</definedName>
    <definedName name="Лист16?prefix?">"T4.11"</definedName>
    <definedName name="Лист14?prefix?">"T4.9"</definedName>
    <definedName name="nameSheet_Spisok">NA()</definedName>
    <definedName name="N_YEAR">NA()</definedName>
    <definedName name="ьпобдриюб">NA()</definedName>
    <definedName name="cellsNmCount">NA()</definedName>
    <definedName name="cellsYear">NA()</definedName>
    <definedName name="P4_T2_DiapProt">NA()</definedName>
    <definedName name="Лист15?prefix?">"T4.10"</definedName>
    <definedName name="Лист7?prefix?">"T4.2"</definedName>
    <definedName name="cellsMonth">NA()</definedName>
    <definedName name="Лист12?prefix?">"T4.7"</definedName>
    <definedName name="Лист13?prefix?">"T4.8"</definedName>
    <definedName name="Лист8?prefix?">"T4.3"</definedName>
    <definedName name="columnsVDHolder">NA()</definedName>
    <definedName name="N_MONTH">NA()</definedName>
    <definedName name="P1_T2.2?Protection">NA()</definedName>
    <definedName name="Лист4?prefix?">"T2.1"</definedName>
    <definedName name="cellsNameComplex">NA()</definedName>
    <definedName name="Лист11?prefix?">"T4.6"</definedName>
    <definedName name="Лист10?prefix?">"T4.5"</definedName>
    <definedName name="cellsComplex">NA()</definedName>
    <definedName name="T2.2?Protection">(P3_T2.2?Protection,P4_T2.2?Protection)</definedName>
    <definedName name="P4_T2?Protection">NA()</definedName>
    <definedName name="P1_T2.1?Protection">NA()</definedName>
    <definedName name="P1_T2?Protection">NA()</definedName>
    <definedName name="T2.1?Protection">(P4_T2.1?Protection,P5_T2.1?Protection,P6_T2.1?Protection)</definedName>
    <definedName name="P5_T2.1?Protection">NA()</definedName>
    <definedName name="тсо">(P3_T2.2?Protection,P4_T2.2?Protection)</definedName>
    <definedName name="Лист5?prefix?">"T4"</definedName>
    <definedName name="Лист3?prefix?">"T2"</definedName>
    <definedName name="cellsIndicat1">NA()</definedName>
    <definedName name="cellsIndicat2">NA()</definedName>
    <definedName name="cellsDiference">NA()</definedName>
    <definedName name="P3_T2.1?Protection">NA()</definedName>
    <definedName name="Sheet2?prefix?">"H"</definedName>
    <definedName name="P1_T2.2_DiapProt">NA()</definedName>
    <definedName name="cellsCmpKoef">NA()</definedName>
    <definedName name="Лист6?prefix?">"T2.2"</definedName>
    <definedName name="исп">NA()</definedName>
    <definedName name="cellsDopRasxod">NA()</definedName>
    <definedName name="T2?Protection">NA()</definedName>
    <definedName name="Excel_BuiltIn_Sheet_Title" localSheetId="0">"Прил.10(баланс)"</definedName>
    <definedName name="Excel_BuiltIn_Print_Area" localSheetId="1">NA()</definedName>
    <definedName name="Excel_BuiltIn_Sheet_Title" localSheetId="1">"Отчет о совместимости"</definedName>
    <definedName name="Excel_BuiltIn_Print_Area" localSheetId="2">NA()</definedName>
    <definedName name="Excel_BuiltIn_Sheet_Title" localSheetId="2">"Отчет о совместимости (1)"</definedName>
    <definedName name="Excel_BuiltIn_Print_Area" localSheetId="3">NA()</definedName>
    <definedName name="Excel_BuiltIn_Sheet_Title" localSheetId="3">"Отчет о совместимости (2)"</definedName>
    <definedName name="Excel_BuiltIn_Print_Area" localSheetId="4">NA()</definedName>
    <definedName name="Excel_BuiltIn_Sheet_Title" localSheetId="4">"Лист1"</definedName>
  </definedNames>
  <calcPr fullCalcOnLoad="1"/>
</workbook>
</file>

<file path=xl/sharedStrings.xml><?xml version="1.0" encoding="utf-8"?>
<sst xmlns="http://schemas.openxmlformats.org/spreadsheetml/2006/main" count="92" uniqueCount="75">
  <si>
    <t>Приложение №10</t>
  </si>
  <si>
    <t xml:space="preserve">к договору № 2011-ТСО-002 от 10.02.2011г. оказания </t>
  </si>
  <si>
    <t>услуг по передаче электрической энергии и мощности</t>
  </si>
  <si>
    <t>Технологический баланс электрической энергии и мощности в сети ФГУП "Магнитогорское авиапредприятие" (в зоне действия  ООО "Магнитогорская энергетическая компания")</t>
  </si>
  <si>
    <t>за июнь 2014 года</t>
  </si>
  <si>
    <t>кВт*ч</t>
  </si>
  <si>
    <t>№ п/п</t>
  </si>
  <si>
    <t>Всего</t>
  </si>
  <si>
    <t>ГН</t>
  </si>
  <si>
    <t>ВН</t>
  </si>
  <si>
    <t>СН1</t>
  </si>
  <si>
    <t>СН11</t>
  </si>
  <si>
    <t>НН</t>
  </si>
  <si>
    <t>1.</t>
  </si>
  <si>
    <r>
      <t>Поступление эл.энергии в сеть, ВСЕГО (W</t>
    </r>
    <r>
      <rPr>
        <b/>
        <vertAlign val="subscript"/>
        <sz val="10"/>
        <color indexed="8"/>
        <rFont val="Times New Roman"/>
        <family val="1"/>
      </rPr>
      <t>ОС</t>
    </r>
    <r>
      <rPr>
        <b/>
        <sz val="10"/>
        <color indexed="8"/>
        <rFont val="Times New Roman"/>
        <family val="1"/>
      </rPr>
      <t>)</t>
    </r>
  </si>
  <si>
    <t>в т. ч. из сети</t>
  </si>
  <si>
    <t>1.1.</t>
  </si>
  <si>
    <t>МП "Горэлектросеть"</t>
  </si>
  <si>
    <t>1.2.</t>
  </si>
  <si>
    <t>…</t>
  </si>
  <si>
    <t>2.</t>
  </si>
  <si>
    <r>
      <t>Потери электроэнергии в сети  (∆W</t>
    </r>
    <r>
      <rPr>
        <b/>
        <vertAlign val="subscript"/>
        <sz val="10"/>
        <color indexed="8"/>
        <rFont val="Times New Roman"/>
        <family val="1"/>
      </rPr>
      <t>факт</t>
    </r>
    <r>
      <rPr>
        <b/>
        <sz val="10"/>
        <color indexed="8"/>
        <rFont val="Times New Roman"/>
        <family val="1"/>
      </rPr>
      <t>)</t>
    </r>
  </si>
  <si>
    <t>2.1.</t>
  </si>
  <si>
    <t>то же в % ((п.2/п.1)*100)</t>
  </si>
  <si>
    <r>
      <t>Отпуск электроэнергии из сети (W</t>
    </r>
    <r>
      <rPr>
        <b/>
        <vertAlign val="subscript"/>
        <sz val="10"/>
        <color indexed="8"/>
        <rFont val="Times New Roman"/>
        <family val="1"/>
      </rPr>
      <t>отп</t>
    </r>
    <r>
      <rPr>
        <b/>
        <sz val="10"/>
        <color indexed="8"/>
        <rFont val="Times New Roman"/>
        <family val="1"/>
      </rPr>
      <t>)</t>
    </r>
  </si>
  <si>
    <t>3.1.</t>
  </si>
  <si>
    <r>
      <t xml:space="preserve"> в т.ч.потребителям ООО "Магнитогорская энергетическая компания" (W</t>
    </r>
    <r>
      <rPr>
        <vertAlign val="subscript"/>
        <sz val="10"/>
        <color indexed="8"/>
        <rFont val="Times New Roman"/>
        <family val="1"/>
      </rPr>
      <t>ПО</t>
    </r>
    <r>
      <rPr>
        <sz val="10"/>
        <color indexed="8"/>
        <rFont val="Times New Roman"/>
        <family val="1"/>
      </rPr>
      <t>)</t>
    </r>
  </si>
  <si>
    <t>из них:</t>
  </si>
  <si>
    <t>3.1.1.</t>
  </si>
  <si>
    <t>юридическим лицам</t>
  </si>
  <si>
    <t>3.1.1.1.</t>
  </si>
  <si>
    <t>в т.ч. приравненным к населению</t>
  </si>
  <si>
    <t>3.1.2.</t>
  </si>
  <si>
    <t>физическим лицам</t>
  </si>
  <si>
    <t>3.1.3.</t>
  </si>
  <si>
    <t>ССО</t>
  </si>
  <si>
    <t>3.2.</t>
  </si>
  <si>
    <r>
      <t xml:space="preserve"> в т.ч. Собственное потребление ФГУП "Магнитогорские авиалинии"  (W</t>
    </r>
    <r>
      <rPr>
        <vertAlign val="subscript"/>
        <sz val="10"/>
        <color indexed="8"/>
        <rFont val="Times New Roman"/>
        <family val="1"/>
      </rPr>
      <t>ПО</t>
    </r>
    <r>
      <rPr>
        <sz val="10"/>
        <color indexed="8"/>
        <rFont val="Times New Roman"/>
        <family val="1"/>
      </rPr>
      <t>)</t>
    </r>
    <r>
      <rPr>
        <sz val="12"/>
        <color indexed="8"/>
        <rFont val="Times New Roman"/>
        <family val="1"/>
      </rPr>
      <t xml:space="preserve"> *</t>
    </r>
  </si>
  <si>
    <t>3.2.1.</t>
  </si>
  <si>
    <t>3.2.1.1.</t>
  </si>
  <si>
    <t>3.2.2.</t>
  </si>
  <si>
    <t>3.2.3.</t>
  </si>
  <si>
    <t>* - не подлежит оплате со стороны Заказчика</t>
  </si>
  <si>
    <t xml:space="preserve">Заказчик:                                               </t>
  </si>
  <si>
    <t>ГП:</t>
  </si>
  <si>
    <t xml:space="preserve">  Исполнитель:</t>
  </si>
  <si>
    <t>Зам.директора по развитию</t>
  </si>
  <si>
    <t xml:space="preserve">                                     Директор ООО "Магнитогорская</t>
  </si>
  <si>
    <t>И.О.Директора ФГУП "Магнитогорское</t>
  </si>
  <si>
    <t>и реализации услуг филиала</t>
  </si>
  <si>
    <t>энергетическая компания"</t>
  </si>
  <si>
    <t xml:space="preserve">  авиапредприятие"</t>
  </si>
  <si>
    <t>ОАО "МРСК Урала"-"Челябэнерго"</t>
  </si>
  <si>
    <t>В.Н.Кочубеев /……………./</t>
  </si>
  <si>
    <t xml:space="preserve">      Е.В.Кирсанов /………………. /</t>
  </si>
  <si>
    <t>Д.А.Заражевский  /…………………../</t>
  </si>
  <si>
    <t xml:space="preserve"> "____" __________ 20        г.</t>
  </si>
  <si>
    <t xml:space="preserve">        "____" __________ </t>
  </si>
  <si>
    <t>20     г.</t>
  </si>
  <si>
    <t xml:space="preserve">"____"  </t>
  </si>
  <si>
    <t>_______________ 20       г.</t>
  </si>
  <si>
    <t>Отчет о совместимости для Приложение №10 апрель Челябэнерго1.xls</t>
  </si>
  <si>
    <t>Дата отчета: 14.05.2012 09:47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</si>
  <si>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</si>
  <si>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</si>
  <si>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</si>
  <si>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</si>
  <si>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Книга содержит формулы, которые ссылаются на другие закрытые книги. Если связанные книги закрыты, то при пересчете в более ранних версиях Excel значения этих формул будут ограничены 255 знаками.</t>
  </si>
  <si>
    <t>14
Определенные имена</t>
  </si>
  <si>
    <t>Excel 97-2003</t>
  </si>
  <si>
    <t>Отчет о совместимости для Приложение №10 апрельЧелябэнерго1.xls</t>
  </si>
  <si>
    <t>Дата отчета: 14.05.2012 9:45</t>
  </si>
  <si>
    <t>Отчет о совместимости для Приложение №10 декабрь 2012 Челябэнерго1.xls 1.xls</t>
  </si>
  <si>
    <t>Дата отчета: 16.01.2013 14:50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</si>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</sst>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0.00%"/>
  </numFmts>
  <fonts count="25">
    <font>
      <sz val="10"/>
      <name val="Arial Cyr"/>
      <family val="2"/>
    </font>
    <font>
      <sz val="10"/>
      <name val="Arial"/>
      <family val="0"/>
    </font>
    <font>
      <sz val="10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sz val="12"/>
      <name val="Times New Roman CYR"/>
      <family val="1"/>
    </font>
    <font>
      <b/>
      <sz val="14"/>
      <name val="Times New Roman CYR"/>
      <family val="1"/>
    </font>
    <font>
      <sz val="11"/>
      <name val="Times New Roman"/>
      <family val="1"/>
    </font>
    <font>
      <b/>
      <sz val="12"/>
      <name val="Arial Cyr"/>
      <family val="2"/>
    </font>
    <font>
      <b/>
      <i/>
      <sz val="12"/>
      <name val="Times New Roman"/>
      <family val="1"/>
    </font>
    <font>
      <b/>
      <sz val="10"/>
      <name val="Times New Roman CYR"/>
      <family val="1"/>
    </font>
    <font>
      <sz val="9"/>
      <name val="Times New Roman Cyr"/>
      <family val="1"/>
    </font>
    <font>
      <b/>
      <sz val="9"/>
      <name val="Times New Roman Cyr"/>
      <family val="1"/>
    </font>
    <font>
      <b/>
      <sz val="10"/>
      <name val="Times New Roman"/>
      <family val="1"/>
    </font>
    <font>
      <b/>
      <vertAlign val="subscript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vertAlign val="subscript"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Arial Cyr"/>
      <family val="2"/>
    </font>
    <font>
      <b/>
      <sz val="10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5">
    <xf numFmtId="164" fontId="0" fillId="0" borderId="0" xfId="0" applyAlignment="1">
      <alignment/>
    </xf>
    <xf numFmtId="164" fontId="2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 wrapText="1"/>
      <protection/>
    </xf>
    <xf numFmtId="164" fontId="3" fillId="0" borderId="0" xfId="0" applyNumberFormat="1" applyFont="1" applyFill="1" applyBorder="1" applyAlignment="1" applyProtection="1">
      <alignment horizontal="left"/>
      <protection/>
    </xf>
    <xf numFmtId="165" fontId="4" fillId="0" borderId="0" xfId="0" applyNumberFormat="1" applyFont="1" applyFill="1" applyBorder="1" applyAlignment="1" applyProtection="1">
      <alignment horizontal="left" wrapText="1"/>
      <protection/>
    </xf>
    <xf numFmtId="165" fontId="5" fillId="0" borderId="0" xfId="0" applyNumberFormat="1" applyFont="1" applyFill="1" applyBorder="1" applyAlignment="1" applyProtection="1">
      <alignment horizontal="left" wrapText="1"/>
      <protection/>
    </xf>
    <xf numFmtId="165" fontId="4" fillId="0" borderId="0" xfId="0" applyNumberFormat="1" applyFont="1" applyFill="1" applyBorder="1" applyAlignment="1" applyProtection="1">
      <alignment horizontal="center" wrapText="1"/>
      <protection/>
    </xf>
    <xf numFmtId="164" fontId="4" fillId="0" borderId="0" xfId="0" applyNumberFormat="1" applyFont="1" applyFill="1" applyBorder="1" applyAlignment="1" applyProtection="1">
      <alignment wrapText="1"/>
      <protection/>
    </xf>
    <xf numFmtId="164" fontId="6" fillId="0" borderId="0" xfId="0" applyNumberFormat="1" applyFont="1" applyFill="1" applyBorder="1" applyAlignment="1" applyProtection="1">
      <alignment horizontal="right" wrapText="1"/>
      <protection/>
    </xf>
    <xf numFmtId="165" fontId="6" fillId="0" borderId="0" xfId="0" applyNumberFormat="1" applyFont="1" applyFill="1" applyBorder="1" applyAlignment="1" applyProtection="1">
      <alignment horizontal="right" wrapText="1"/>
      <protection/>
    </xf>
    <xf numFmtId="165" fontId="7" fillId="0" borderId="0" xfId="0" applyNumberFormat="1" applyFont="1" applyFill="1" applyBorder="1" applyAlignment="1" applyProtection="1">
      <alignment horizontal="center" wrapText="1"/>
      <protection/>
    </xf>
    <xf numFmtId="165" fontId="7" fillId="0" borderId="0" xfId="0" applyNumberFormat="1" applyFont="1" applyFill="1" applyBorder="1" applyAlignment="1" applyProtection="1">
      <alignment horizontal="right"/>
      <protection/>
    </xf>
    <xf numFmtId="164" fontId="4" fillId="0" borderId="0" xfId="0" applyNumberFormat="1" applyFont="1" applyFill="1" applyBorder="1" applyAlignment="1" applyProtection="1">
      <alignment/>
      <protection/>
    </xf>
    <xf numFmtId="164" fontId="5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 horizontal="left"/>
      <protection/>
    </xf>
    <xf numFmtId="164" fontId="4" fillId="0" borderId="0" xfId="0" applyNumberFormat="1" applyFont="1" applyFill="1" applyBorder="1" applyAlignment="1" applyProtection="1">
      <alignment horizontal="left" wrapText="1"/>
      <protection/>
    </xf>
    <xf numFmtId="164" fontId="8" fillId="0" borderId="0" xfId="0" applyNumberFormat="1" applyFont="1" applyFill="1" applyBorder="1" applyAlignment="1" applyProtection="1">
      <alignment/>
      <protection/>
    </xf>
    <xf numFmtId="164" fontId="8" fillId="0" borderId="0" xfId="0" applyNumberFormat="1" applyFont="1" applyFill="1" applyBorder="1" applyAlignment="1" applyProtection="1">
      <alignment wrapText="1"/>
      <protection/>
    </xf>
    <xf numFmtId="164" fontId="4" fillId="0" borderId="0" xfId="0" applyNumberFormat="1" applyFont="1" applyFill="1" applyBorder="1" applyAlignment="1" applyProtection="1">
      <alignment horizontal="right" wrapText="1"/>
      <protection/>
    </xf>
    <xf numFmtId="164" fontId="4" fillId="0" borderId="0" xfId="0" applyNumberFormat="1" applyFont="1" applyFill="1" applyBorder="1" applyAlignment="1" applyProtection="1">
      <alignment horizontal="center" wrapText="1"/>
      <protection/>
    </xf>
    <xf numFmtId="164" fontId="9" fillId="0" borderId="0" xfId="0" applyNumberFormat="1" applyFont="1" applyFill="1" applyBorder="1" applyAlignment="1" applyProtection="1">
      <alignment horizontal="center"/>
      <protection/>
    </xf>
    <xf numFmtId="164" fontId="2" fillId="0" borderId="1" xfId="0" applyNumberFormat="1" applyFont="1" applyFill="1" applyBorder="1" applyAlignment="1" applyProtection="1">
      <alignment/>
      <protection/>
    </xf>
    <xf numFmtId="164" fontId="2" fillId="0" borderId="2" xfId="0" applyNumberFormat="1" applyFont="1" applyFill="1" applyBorder="1" applyAlignment="1" applyProtection="1">
      <alignment/>
      <protection/>
    </xf>
    <xf numFmtId="164" fontId="2" fillId="0" borderId="2" xfId="0" applyNumberFormat="1" applyFont="1" applyFill="1" applyBorder="1" applyAlignment="1" applyProtection="1">
      <alignment vertical="top"/>
      <protection/>
    </xf>
    <xf numFmtId="164" fontId="2" fillId="0" borderId="2" xfId="0" applyNumberFormat="1" applyFont="1" applyFill="1" applyBorder="1" applyAlignment="1" applyProtection="1">
      <alignment vertical="top" wrapText="1"/>
      <protection/>
    </xf>
    <xf numFmtId="164" fontId="10" fillId="0" borderId="2" xfId="0" applyNumberFormat="1" applyFont="1" applyFill="1" applyBorder="1" applyAlignment="1" applyProtection="1">
      <alignment horizontal="left"/>
      <protection/>
    </xf>
    <xf numFmtId="164" fontId="11" fillId="0" borderId="2" xfId="0" applyNumberFormat="1" applyFont="1" applyFill="1" applyBorder="1" applyAlignment="1" applyProtection="1">
      <alignment/>
      <protection/>
    </xf>
    <xf numFmtId="164" fontId="2" fillId="0" borderId="2" xfId="0" applyNumberFormat="1" applyFont="1" applyFill="1" applyBorder="1" applyAlignment="1" applyProtection="1">
      <alignment horizontal="right" vertical="top"/>
      <protection/>
    </xf>
    <xf numFmtId="164" fontId="2" fillId="0" borderId="3" xfId="0" applyNumberFormat="1" applyFont="1" applyFill="1" applyBorder="1" applyAlignment="1" applyProtection="1">
      <alignment/>
      <protection/>
    </xf>
    <xf numFmtId="164" fontId="2" fillId="0" borderId="4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 vertical="top"/>
      <protection/>
    </xf>
    <xf numFmtId="164" fontId="2" fillId="0" borderId="0" xfId="0" applyNumberFormat="1" applyFont="1" applyFill="1" applyBorder="1" applyAlignment="1" applyProtection="1">
      <alignment vertical="top" wrapText="1"/>
      <protection/>
    </xf>
    <xf numFmtId="164" fontId="3" fillId="0" borderId="0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 horizontal="center" vertical="center"/>
      <protection/>
    </xf>
    <xf numFmtId="164" fontId="3" fillId="0" borderId="5" xfId="0" applyNumberFormat="1" applyFont="1" applyFill="1" applyBorder="1" applyAlignment="1" applyProtection="1">
      <alignment/>
      <protection/>
    </xf>
    <xf numFmtId="164" fontId="3" fillId="0" borderId="5" xfId="0" applyNumberFormat="1" applyFont="1" applyFill="1" applyBorder="1" applyAlignment="1" applyProtection="1">
      <alignment horizontal="left" vertical="top" wrapText="1"/>
      <protection/>
    </xf>
    <xf numFmtId="164" fontId="3" fillId="0" borderId="0" xfId="0" applyNumberFormat="1" applyFont="1" applyFill="1" applyBorder="1" applyAlignment="1" applyProtection="1">
      <alignment vertical="top" wrapText="1"/>
      <protection/>
    </xf>
    <xf numFmtId="165" fontId="3" fillId="0" borderId="5" xfId="0" applyNumberFormat="1" applyFont="1" applyFill="1" applyBorder="1" applyAlignment="1" applyProtection="1">
      <alignment horizontal="left" wrapText="1"/>
      <protection/>
    </xf>
    <xf numFmtId="165" fontId="3" fillId="0" borderId="0" xfId="0" applyNumberFormat="1" applyFont="1" applyFill="1" applyBorder="1" applyAlignment="1" applyProtection="1">
      <alignment wrapText="1"/>
      <protection/>
    </xf>
    <xf numFmtId="164" fontId="2" fillId="0" borderId="0" xfId="0" applyNumberFormat="1" applyFont="1" applyFill="1" applyBorder="1" applyAlignment="1" applyProtection="1">
      <alignment horizontal="right" vertical="top"/>
      <protection/>
    </xf>
    <xf numFmtId="164" fontId="2" fillId="0" borderId="5" xfId="0" applyNumberFormat="1" applyFont="1" applyFill="1" applyBorder="1" applyAlignment="1" applyProtection="1">
      <alignment/>
      <protection/>
    </xf>
    <xf numFmtId="164" fontId="12" fillId="0" borderId="0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Fill="1" applyBorder="1" applyAlignment="1" applyProtection="1">
      <alignment horizontal="center"/>
      <protection/>
    </xf>
    <xf numFmtId="164" fontId="3" fillId="0" borderId="0" xfId="0" applyNumberFormat="1" applyFont="1" applyFill="1" applyBorder="1" applyAlignment="1" applyProtection="1">
      <alignment horizontal="center"/>
      <protection/>
    </xf>
    <xf numFmtId="164" fontId="13" fillId="0" borderId="0" xfId="0" applyNumberFormat="1" applyFont="1" applyFill="1" applyBorder="1" applyAlignment="1" applyProtection="1">
      <alignment horizontal="center" vertical="top"/>
      <protection/>
    </xf>
    <xf numFmtId="164" fontId="14" fillId="0" borderId="0" xfId="0" applyNumberFormat="1" applyFont="1" applyFill="1" applyBorder="1" applyAlignment="1" applyProtection="1">
      <alignment/>
      <protection/>
    </xf>
    <xf numFmtId="164" fontId="14" fillId="0" borderId="4" xfId="0" applyNumberFormat="1" applyFont="1" applyFill="1" applyBorder="1" applyAlignment="1" applyProtection="1">
      <alignment/>
      <protection/>
    </xf>
    <xf numFmtId="164" fontId="2" fillId="0" borderId="6" xfId="0" applyNumberFormat="1" applyFont="1" applyFill="1" applyBorder="1" applyAlignment="1" applyProtection="1">
      <alignment horizontal="center" vertical="top"/>
      <protection/>
    </xf>
    <xf numFmtId="164" fontId="2" fillId="0" borderId="7" xfId="0" applyNumberFormat="1" applyFont="1" applyFill="1" applyBorder="1" applyAlignment="1" applyProtection="1">
      <alignment horizontal="center" vertical="center" wrapText="1"/>
      <protection/>
    </xf>
    <xf numFmtId="164" fontId="7" fillId="0" borderId="8" xfId="0" applyNumberFormat="1" applyFont="1" applyFill="1" applyBorder="1" applyAlignment="1" applyProtection="1">
      <alignment horizontal="center" vertical="center" wrapText="1"/>
      <protection/>
    </xf>
    <xf numFmtId="164" fontId="7" fillId="0" borderId="9" xfId="0" applyNumberFormat="1" applyFont="1" applyFill="1" applyBorder="1" applyAlignment="1" applyProtection="1">
      <alignment horizontal="center" vertical="center" wrapText="1"/>
      <protection/>
    </xf>
    <xf numFmtId="164" fontId="7" fillId="0" borderId="10" xfId="0" applyNumberFormat="1" applyFont="1" applyFill="1" applyBorder="1" applyAlignment="1" applyProtection="1">
      <alignment horizontal="center" vertical="center" wrapText="1"/>
      <protection/>
    </xf>
    <xf numFmtId="164" fontId="14" fillId="0" borderId="5" xfId="0" applyNumberFormat="1" applyFont="1" applyFill="1" applyBorder="1" applyAlignment="1" applyProtection="1">
      <alignment/>
      <protection/>
    </xf>
    <xf numFmtId="164" fontId="14" fillId="0" borderId="11" xfId="0" applyNumberFormat="1" applyFont="1" applyFill="1" applyBorder="1" applyAlignment="1" applyProtection="1">
      <alignment horizontal="center" vertical="top"/>
      <protection/>
    </xf>
    <xf numFmtId="164" fontId="14" fillId="0" borderId="12" xfId="0" applyNumberFormat="1" applyFont="1" applyFill="1" applyBorder="1" applyAlignment="1" applyProtection="1">
      <alignment horizontal="center" vertical="top" wrapText="1"/>
      <protection/>
    </xf>
    <xf numFmtId="164" fontId="14" fillId="0" borderId="13" xfId="0" applyNumberFormat="1" applyFont="1" applyFill="1" applyBorder="1" applyAlignment="1" applyProtection="1">
      <alignment horizontal="center" vertical="top"/>
      <protection/>
    </xf>
    <xf numFmtId="164" fontId="14" fillId="0" borderId="13" xfId="0" applyNumberFormat="1" applyFont="1" applyFill="1" applyBorder="1" applyAlignment="1" applyProtection="1">
      <alignment horizontal="center" vertical="top" wrapText="1"/>
      <protection/>
    </xf>
    <xf numFmtId="164" fontId="15" fillId="2" borderId="14" xfId="0" applyNumberFormat="1" applyFont="1" applyFill="1" applyBorder="1" applyAlignment="1" applyProtection="1">
      <alignment horizontal="left" wrapText="1"/>
      <protection/>
    </xf>
    <xf numFmtId="164" fontId="16" fillId="2" borderId="15" xfId="0" applyNumberFormat="1" applyFont="1" applyFill="1" applyBorder="1" applyAlignment="1" applyProtection="1">
      <alignment wrapText="1"/>
      <protection/>
    </xf>
    <xf numFmtId="166" fontId="19" fillId="2" borderId="16" xfId="0" applyNumberFormat="1" applyFont="1" applyFill="1" applyBorder="1" applyAlignment="1" applyProtection="1">
      <alignment horizontal="right"/>
      <protection/>
    </xf>
    <xf numFmtId="166" fontId="19" fillId="2" borderId="17" xfId="0" applyNumberFormat="1" applyFont="1" applyFill="1" applyBorder="1" applyAlignment="1" applyProtection="1">
      <alignment horizontal="right"/>
      <protection/>
    </xf>
    <xf numFmtId="166" fontId="19" fillId="2" borderId="18" xfId="0" applyNumberFormat="1" applyFont="1" applyFill="1" applyBorder="1" applyAlignment="1" applyProtection="1">
      <alignment horizontal="right"/>
      <protection/>
    </xf>
    <xf numFmtId="164" fontId="14" fillId="0" borderId="19" xfId="0" applyNumberFormat="1" applyFont="1" applyFill="1" applyBorder="1" applyAlignment="1" applyProtection="1">
      <alignment horizontal="left" wrapText="1"/>
      <protection/>
    </xf>
    <xf numFmtId="164" fontId="7" fillId="3" borderId="20" xfId="0" applyNumberFormat="1" applyFont="1" applyFill="1" applyBorder="1" applyAlignment="1" applyProtection="1">
      <alignment wrapText="1"/>
      <protection/>
    </xf>
    <xf numFmtId="166" fontId="10" fillId="3" borderId="21" xfId="0" applyNumberFormat="1" applyFont="1" applyFill="1" applyBorder="1" applyAlignment="1" applyProtection="1">
      <alignment horizontal="right"/>
      <protection/>
    </xf>
    <xf numFmtId="166" fontId="10" fillId="3" borderId="22" xfId="0" applyNumberFormat="1" applyFont="1" applyFill="1" applyBorder="1" applyAlignment="1" applyProtection="1">
      <alignment horizontal="right"/>
      <protection/>
    </xf>
    <xf numFmtId="166" fontId="10" fillId="3" borderId="23" xfId="0" applyNumberFormat="1" applyFont="1" applyFill="1" applyBorder="1" applyAlignment="1" applyProtection="1">
      <alignment horizontal="right"/>
      <protection/>
    </xf>
    <xf numFmtId="164" fontId="15" fillId="2" borderId="19" xfId="0" applyNumberFormat="1" applyFont="1" applyFill="1" applyBorder="1" applyAlignment="1" applyProtection="1">
      <alignment horizontal="left" wrapText="1"/>
      <protection/>
    </xf>
    <xf numFmtId="164" fontId="16" fillId="2" borderId="20" xfId="0" applyNumberFormat="1" applyFont="1" applyFill="1" applyBorder="1" applyAlignment="1" applyProtection="1">
      <alignment wrapText="1"/>
      <protection/>
    </xf>
    <xf numFmtId="166" fontId="10" fillId="2" borderId="21" xfId="0" applyNumberFormat="1" applyFont="1" applyFill="1" applyBorder="1" applyAlignment="1" applyProtection="1">
      <alignment horizontal="right"/>
      <protection/>
    </xf>
    <xf numFmtId="167" fontId="10" fillId="3" borderId="21" xfId="0" applyNumberFormat="1" applyFont="1" applyFill="1" applyBorder="1" applyAlignment="1" applyProtection="1">
      <alignment horizontal="right"/>
      <protection/>
    </xf>
    <xf numFmtId="166" fontId="10" fillId="3" borderId="21" xfId="0" applyNumberFormat="1" applyFont="1" applyFill="1" applyBorder="1" applyAlignment="1" applyProtection="1">
      <alignment horizontal="center"/>
      <protection/>
    </xf>
    <xf numFmtId="166" fontId="10" fillId="3" borderId="23" xfId="0" applyNumberFormat="1" applyFont="1" applyFill="1" applyBorder="1" applyAlignment="1" applyProtection="1">
      <alignment horizontal="center"/>
      <protection/>
    </xf>
    <xf numFmtId="164" fontId="16" fillId="2" borderId="20" xfId="0" applyNumberFormat="1" applyFont="1" applyFill="1" applyBorder="1" applyAlignment="1" applyProtection="1">
      <alignment vertical="center" wrapText="1"/>
      <protection/>
    </xf>
    <xf numFmtId="166" fontId="19" fillId="2" borderId="21" xfId="0" applyNumberFormat="1" applyFont="1" applyFill="1" applyBorder="1" applyAlignment="1" applyProtection="1">
      <alignment horizontal="right"/>
      <protection/>
    </xf>
    <xf numFmtId="166" fontId="19" fillId="2" borderId="22" xfId="0" applyNumberFormat="1" applyFont="1" applyFill="1" applyBorder="1" applyAlignment="1" applyProtection="1">
      <alignment horizontal="right"/>
      <protection/>
    </xf>
    <xf numFmtId="166" fontId="10" fillId="4" borderId="21" xfId="0" applyNumberFormat="1" applyFont="1" applyFill="1" applyBorder="1" applyAlignment="1" applyProtection="1">
      <alignment horizontal="right"/>
      <protection/>
    </xf>
    <xf numFmtId="164" fontId="14" fillId="4" borderId="19" xfId="0" applyNumberFormat="1" applyFont="1" applyFill="1" applyBorder="1" applyAlignment="1" applyProtection="1">
      <alignment horizontal="left" wrapText="1"/>
      <protection/>
    </xf>
    <xf numFmtId="164" fontId="7" fillId="4" borderId="20" xfId="0" applyNumberFormat="1" applyFont="1" applyFill="1" applyBorder="1" applyAlignment="1" applyProtection="1">
      <alignment vertical="center" wrapText="1"/>
      <protection/>
    </xf>
    <xf numFmtId="166" fontId="10" fillId="4" borderId="22" xfId="0" applyNumberFormat="1" applyFont="1" applyFill="1" applyBorder="1" applyAlignment="1" applyProtection="1">
      <alignment horizontal="right"/>
      <protection/>
    </xf>
    <xf numFmtId="164" fontId="14" fillId="0" borderId="19" xfId="0" applyNumberFormat="1" applyFont="1" applyFill="1" applyBorder="1" applyAlignment="1" applyProtection="1">
      <alignment horizontal="right" wrapText="1"/>
      <protection/>
    </xf>
    <xf numFmtId="164" fontId="14" fillId="0" borderId="24" xfId="0" applyNumberFormat="1" applyFont="1" applyFill="1" applyBorder="1" applyAlignment="1" applyProtection="1">
      <alignment horizontal="left" wrapText="1"/>
      <protection/>
    </xf>
    <xf numFmtId="164" fontId="7" fillId="3" borderId="25" xfId="0" applyNumberFormat="1" applyFont="1" applyFill="1" applyBorder="1" applyAlignment="1" applyProtection="1">
      <alignment wrapText="1"/>
      <protection/>
    </xf>
    <xf numFmtId="164" fontId="14" fillId="4" borderId="6" xfId="0" applyNumberFormat="1" applyFont="1" applyFill="1" applyBorder="1" applyAlignment="1" applyProtection="1">
      <alignment horizontal="left" wrapText="1"/>
      <protection/>
    </xf>
    <xf numFmtId="164" fontId="7" fillId="4" borderId="7" xfId="0" applyNumberFormat="1" applyFont="1" applyFill="1" applyBorder="1" applyAlignment="1" applyProtection="1">
      <alignment vertical="center" wrapText="1"/>
      <protection/>
    </xf>
    <xf numFmtId="166" fontId="10" fillId="0" borderId="22" xfId="0" applyNumberFormat="1" applyFont="1" applyFill="1" applyBorder="1" applyAlignment="1" applyProtection="1">
      <alignment horizontal="right"/>
      <protection/>
    </xf>
    <xf numFmtId="166" fontId="10" fillId="0" borderId="26" xfId="0" applyNumberFormat="1" applyFont="1" applyFill="1" applyBorder="1" applyAlignment="1" applyProtection="1">
      <alignment horizontal="right"/>
      <protection/>
    </xf>
    <xf numFmtId="166" fontId="10" fillId="0" borderId="21" xfId="0" applyNumberFormat="1" applyFont="1" applyFill="1" applyBorder="1" applyAlignment="1" applyProtection="1">
      <alignment horizontal="right"/>
      <protection/>
    </xf>
    <xf numFmtId="166" fontId="10" fillId="0" borderId="23" xfId="0" applyNumberFormat="1" applyFont="1" applyFill="1" applyBorder="1" applyAlignment="1" applyProtection="1">
      <alignment horizontal="right"/>
      <protection/>
    </xf>
    <xf numFmtId="166" fontId="10" fillId="3" borderId="26" xfId="0" applyNumberFormat="1" applyFont="1" applyFill="1" applyBorder="1" applyAlignment="1" applyProtection="1">
      <alignment horizontal="right"/>
      <protection/>
    </xf>
    <xf numFmtId="164" fontId="14" fillId="0" borderId="27" xfId="0" applyNumberFormat="1" applyFont="1" applyFill="1" applyBorder="1" applyAlignment="1" applyProtection="1">
      <alignment horizontal="left" wrapText="1"/>
      <protection/>
    </xf>
    <xf numFmtId="164" fontId="7" fillId="3" borderId="28" xfId="0" applyNumberFormat="1" applyFont="1" applyFill="1" applyBorder="1" applyAlignment="1" applyProtection="1">
      <alignment wrapText="1"/>
      <protection/>
    </xf>
    <xf numFmtId="166" fontId="10" fillId="3" borderId="29" xfId="0" applyNumberFormat="1" applyFont="1" applyFill="1" applyBorder="1" applyAlignment="1" applyProtection="1">
      <alignment horizontal="right"/>
      <protection/>
    </xf>
    <xf numFmtId="166" fontId="10" fillId="3" borderId="30" xfId="0" applyNumberFormat="1" applyFont="1" applyFill="1" applyBorder="1" applyAlignment="1" applyProtection="1">
      <alignment horizontal="right"/>
      <protection/>
    </xf>
    <xf numFmtId="166" fontId="10" fillId="3" borderId="31" xfId="0" applyNumberFormat="1" applyFont="1" applyFill="1" applyBorder="1" applyAlignment="1" applyProtection="1">
      <alignment horizontal="right"/>
      <protection/>
    </xf>
    <xf numFmtId="164" fontId="23" fillId="0" borderId="2" xfId="0" applyNumberFormat="1" applyFont="1" applyFill="1" applyBorder="1" applyAlignment="1" applyProtection="1">
      <alignment horizontal="left" vertical="center"/>
      <protection/>
    </xf>
    <xf numFmtId="164" fontId="7" fillId="3" borderId="0" xfId="0" applyNumberFormat="1" applyFont="1" applyFill="1" applyBorder="1" applyAlignment="1" applyProtection="1">
      <alignment wrapText="1"/>
      <protection/>
    </xf>
    <xf numFmtId="164" fontId="7" fillId="3" borderId="0" xfId="0" applyNumberFormat="1" applyFont="1" applyFill="1" applyBorder="1" applyAlignment="1" applyProtection="1">
      <alignment horizontal="center" wrapText="1"/>
      <protection/>
    </xf>
    <xf numFmtId="164" fontId="2" fillId="3" borderId="0" xfId="0" applyNumberFormat="1" applyFont="1" applyFill="1" applyBorder="1" applyAlignment="1" applyProtection="1">
      <alignment/>
      <protection/>
    </xf>
    <xf numFmtId="164" fontId="2" fillId="0" borderId="32" xfId="0" applyNumberFormat="1" applyFont="1" applyFill="1" applyBorder="1" applyAlignment="1" applyProtection="1">
      <alignment/>
      <protection/>
    </xf>
    <xf numFmtId="164" fontId="4" fillId="3" borderId="0" xfId="0" applyNumberFormat="1" applyFont="1" applyFill="1" applyBorder="1" applyAlignment="1" applyProtection="1">
      <alignment wrapText="1"/>
      <protection/>
    </xf>
    <xf numFmtId="164" fontId="2" fillId="0" borderId="0" xfId="0" applyNumberFormat="1" applyFont="1" applyFill="1" applyBorder="1" applyAlignment="1" applyProtection="1">
      <alignment horizontal="left" wrapText="1"/>
      <protection/>
    </xf>
    <xf numFmtId="164" fontId="2" fillId="0" borderId="33" xfId="0" applyNumberFormat="1" applyFont="1" applyFill="1" applyBorder="1" applyAlignment="1" applyProtection="1">
      <alignment/>
      <protection/>
    </xf>
    <xf numFmtId="164" fontId="2" fillId="0" borderId="34" xfId="0" applyNumberFormat="1" applyFont="1" applyFill="1" applyBorder="1" applyAlignment="1" applyProtection="1">
      <alignment/>
      <protection/>
    </xf>
    <xf numFmtId="164" fontId="2" fillId="0" borderId="34" xfId="0" applyNumberFormat="1" applyFont="1" applyFill="1" applyBorder="1" applyAlignment="1" applyProtection="1">
      <alignment wrapText="1"/>
      <protection/>
    </xf>
    <xf numFmtId="164" fontId="2" fillId="0" borderId="35" xfId="0" applyNumberFormat="1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/>
      <protection/>
    </xf>
    <xf numFmtId="164" fontId="24" fillId="0" borderId="0" xfId="0" applyNumberFormat="1" applyFont="1" applyFill="1" applyBorder="1" applyAlignment="1" applyProtection="1">
      <alignment vertical="top" wrapText="1"/>
      <protection/>
    </xf>
    <xf numFmtId="164" fontId="24" fillId="0" borderId="0" xfId="0" applyNumberFormat="1" applyFont="1" applyFill="1" applyBorder="1" applyAlignment="1" applyProtection="1">
      <alignment horizontal="center" vertical="top" wrapText="1"/>
      <protection/>
    </xf>
    <xf numFmtId="164" fontId="0" fillId="0" borderId="0" xfId="0" applyNumberFormat="1" applyFont="1" applyFill="1" applyBorder="1" applyAlignment="1" applyProtection="1">
      <alignment vertical="top" wrapText="1"/>
      <protection/>
    </xf>
    <xf numFmtId="164" fontId="0" fillId="0" borderId="0" xfId="0" applyNumberFormat="1" applyFont="1" applyFill="1" applyBorder="1" applyAlignment="1" applyProtection="1">
      <alignment horizontal="center" vertical="top" wrapText="1"/>
      <protection/>
    </xf>
    <xf numFmtId="164" fontId="0" fillId="0" borderId="36" xfId="0" applyNumberFormat="1" applyFont="1" applyFill="1" applyBorder="1" applyAlignment="1" applyProtection="1">
      <alignment vertical="top" wrapText="1"/>
      <protection/>
    </xf>
    <xf numFmtId="164" fontId="0" fillId="0" borderId="37" xfId="0" applyNumberFormat="1" applyFont="1" applyFill="1" applyBorder="1" applyAlignment="1" applyProtection="1">
      <alignment vertical="top" wrapText="1"/>
      <protection/>
    </xf>
    <xf numFmtId="164" fontId="0" fillId="0" borderId="37" xfId="0" applyNumberFormat="1" applyFont="1" applyFill="1" applyBorder="1" applyAlignment="1" applyProtection="1">
      <alignment horizontal="center" vertical="top" wrapText="1"/>
      <protection/>
    </xf>
    <xf numFmtId="164" fontId="0" fillId="0" borderId="38" xfId="0" applyNumberFormat="1" applyFont="1" applyFill="1" applyBorder="1" applyAlignment="1" applyProtection="1">
      <alignment horizontal="center" vertical="top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R54"/>
  <sheetViews>
    <sheetView tabSelected="1" zoomScaleSheetLayoutView="10" workbookViewId="0" topLeftCell="B37">
      <selection activeCell="F26" sqref="F26"/>
    </sheetView>
  </sheetViews>
  <sheetFormatPr defaultColWidth="8.00390625" defaultRowHeight="12.75"/>
  <cols>
    <col min="1" max="1" width="4.75390625" style="1" customWidth="1"/>
    <col min="2" max="2" width="3.75390625" style="1" customWidth="1"/>
    <col min="3" max="3" width="2.75390625" style="1" customWidth="1"/>
    <col min="4" max="4" width="6.00390625" style="1" customWidth="1"/>
    <col min="5" max="5" width="49.875" style="2" customWidth="1"/>
    <col min="6" max="6" width="12.00390625" style="1" customWidth="1"/>
    <col min="7" max="11" width="10.75390625" style="1" customWidth="1"/>
    <col min="12" max="12" width="4.875" style="1" customWidth="1"/>
    <col min="13" max="13" width="3.75390625" style="1" customWidth="1"/>
    <col min="14" max="14" width="4.75390625" style="1" customWidth="1"/>
    <col min="15" max="16384" width="8.00390625" style="1" customWidth="1"/>
  </cols>
  <sheetData>
    <row r="2" spans="2:18" ht="12.75">
      <c r="B2" s="3"/>
      <c r="C2" s="4"/>
      <c r="F2" s="5"/>
      <c r="G2" s="5"/>
      <c r="I2" s="3"/>
      <c r="J2" s="6"/>
      <c r="K2" s="7"/>
      <c r="L2" s="7"/>
      <c r="N2" s="8"/>
      <c r="P2" s="9"/>
      <c r="Q2" s="10"/>
      <c r="R2" s="11"/>
    </row>
    <row r="3" spans="2:18" ht="8.25" customHeight="1">
      <c r="B3" s="12"/>
      <c r="C3" s="4"/>
      <c r="F3" s="5"/>
      <c r="G3" s="5"/>
      <c r="H3" s="12"/>
      <c r="I3" s="12"/>
      <c r="J3" s="12"/>
      <c r="K3" s="12"/>
      <c r="L3" s="12"/>
      <c r="N3" s="8"/>
      <c r="P3" s="9"/>
      <c r="Q3" s="10"/>
      <c r="R3" s="11"/>
    </row>
    <row r="4" spans="2:18" ht="12.75">
      <c r="B4" s="12"/>
      <c r="C4" s="12"/>
      <c r="F4" s="5"/>
      <c r="G4" s="5"/>
      <c r="I4" s="12"/>
      <c r="J4" s="12"/>
      <c r="K4" s="12"/>
      <c r="L4" s="12"/>
      <c r="M4" s="12"/>
      <c r="N4" s="12"/>
      <c r="O4" s="12"/>
      <c r="P4" s="12"/>
      <c r="Q4" s="13"/>
      <c r="R4" s="13"/>
    </row>
    <row r="5" spans="2:18" ht="12.75">
      <c r="B5" s="14"/>
      <c r="C5" s="12"/>
      <c r="F5" s="5"/>
      <c r="G5" s="5"/>
      <c r="I5" s="12"/>
      <c r="J5" s="12"/>
      <c r="K5" s="12"/>
      <c r="L5" s="12"/>
      <c r="M5" s="12"/>
      <c r="N5" s="12"/>
      <c r="O5" s="12"/>
      <c r="P5" s="12"/>
      <c r="Q5" s="13"/>
      <c r="R5" s="13"/>
    </row>
    <row r="6" spans="2:18" ht="12.75">
      <c r="B6" s="15"/>
      <c r="C6" s="12"/>
      <c r="F6" s="5"/>
      <c r="G6" s="5"/>
      <c r="I6" s="12"/>
      <c r="J6" s="12"/>
      <c r="K6" s="12"/>
      <c r="L6" s="12"/>
      <c r="M6" s="12"/>
      <c r="N6" s="12"/>
      <c r="O6" s="12"/>
      <c r="P6" s="12"/>
      <c r="Q6" s="13"/>
      <c r="R6" s="13"/>
    </row>
    <row r="7" spans="2:18" ht="12.75">
      <c r="B7" s="12"/>
      <c r="C7" s="12"/>
      <c r="F7" s="5"/>
      <c r="G7" s="5"/>
      <c r="I7" s="12"/>
      <c r="J7" s="12"/>
      <c r="K7" s="12"/>
      <c r="L7" s="12"/>
      <c r="M7" s="12"/>
      <c r="N7" s="12"/>
      <c r="O7" s="12"/>
      <c r="P7" s="12"/>
      <c r="Q7" s="13"/>
      <c r="R7" s="13"/>
    </row>
    <row r="8" spans="2:18" ht="12.75">
      <c r="B8" s="14"/>
      <c r="C8" s="12"/>
      <c r="F8" s="5"/>
      <c r="G8" s="5"/>
      <c r="I8" s="12"/>
      <c r="J8" s="12"/>
      <c r="K8" s="12"/>
      <c r="L8" s="12"/>
      <c r="M8" s="12"/>
      <c r="N8" s="12"/>
      <c r="O8" s="12"/>
      <c r="P8" s="12"/>
      <c r="Q8" s="13"/>
      <c r="R8" s="13"/>
    </row>
    <row r="9" spans="4:17" ht="12.75">
      <c r="D9" s="16"/>
      <c r="E9" s="17"/>
      <c r="I9" s="18"/>
      <c r="J9" s="12"/>
      <c r="K9" s="12"/>
      <c r="L9" s="12"/>
      <c r="M9" s="12"/>
      <c r="N9" s="19"/>
      <c r="O9" s="7"/>
      <c r="P9" s="7"/>
      <c r="Q9" s="12"/>
    </row>
    <row r="10" spans="2:17" ht="18" customHeight="1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19"/>
      <c r="O10" s="7"/>
      <c r="P10" s="7"/>
      <c r="Q10" s="12"/>
    </row>
    <row r="12" spans="2:13" ht="15.75" customHeight="1">
      <c r="B12" s="21"/>
      <c r="C12" s="22"/>
      <c r="D12" s="23"/>
      <c r="E12" s="24"/>
      <c r="F12" s="23"/>
      <c r="G12" s="23"/>
      <c r="H12" s="25"/>
      <c r="I12" s="25"/>
      <c r="J12" s="26"/>
      <c r="K12" s="27"/>
      <c r="L12" s="22"/>
      <c r="M12" s="28"/>
    </row>
    <row r="13" spans="2:14" ht="15.75" customHeight="1">
      <c r="B13" s="29"/>
      <c r="D13" s="30"/>
      <c r="E13" s="31"/>
      <c r="F13" s="30"/>
      <c r="G13" s="32" t="s">
        <v>0</v>
      </c>
      <c r="H13" s="32"/>
      <c r="I13" s="32"/>
      <c r="J13" s="33"/>
      <c r="K13" s="33"/>
      <c r="L13" s="33"/>
      <c r="M13" s="34"/>
      <c r="N13" s="12"/>
    </row>
    <row r="14" spans="2:14" ht="15.75" customHeight="1">
      <c r="B14" s="29"/>
      <c r="D14" s="30"/>
      <c r="E14" s="31"/>
      <c r="F14" s="30"/>
      <c r="G14" s="35" t="s">
        <v>1</v>
      </c>
      <c r="H14" s="35"/>
      <c r="I14" s="35"/>
      <c r="J14" s="35"/>
      <c r="K14" s="35"/>
      <c r="L14" s="35"/>
      <c r="M14" s="35"/>
      <c r="N14" s="36"/>
    </row>
    <row r="15" spans="2:14" ht="15.75" customHeight="1">
      <c r="B15" s="29"/>
      <c r="D15" s="30"/>
      <c r="E15" s="31"/>
      <c r="F15" s="30"/>
      <c r="G15" s="37" t="s">
        <v>2</v>
      </c>
      <c r="H15" s="37"/>
      <c r="I15" s="37"/>
      <c r="J15" s="37"/>
      <c r="K15" s="37"/>
      <c r="L15" s="37"/>
      <c r="M15" s="37"/>
      <c r="N15" s="38"/>
    </row>
    <row r="16" spans="2:13" ht="12.75">
      <c r="B16" s="29"/>
      <c r="D16" s="30"/>
      <c r="E16" s="31"/>
      <c r="F16" s="30"/>
      <c r="G16" s="30"/>
      <c r="H16" s="30"/>
      <c r="I16" s="30"/>
      <c r="J16" s="30"/>
      <c r="K16" s="39"/>
      <c r="M16" s="40"/>
    </row>
    <row r="17" spans="2:13" ht="12.75">
      <c r="B17" s="29"/>
      <c r="D17" s="30"/>
      <c r="E17" s="31"/>
      <c r="F17" s="30"/>
      <c r="G17" s="30"/>
      <c r="H17" s="30"/>
      <c r="I17" s="30"/>
      <c r="J17" s="30"/>
      <c r="K17" s="39"/>
      <c r="M17" s="40"/>
    </row>
    <row r="18" spans="2:13" ht="12.75">
      <c r="B18" s="29"/>
      <c r="D18" s="30"/>
      <c r="E18" s="31"/>
      <c r="F18" s="30"/>
      <c r="G18" s="30"/>
      <c r="H18" s="30"/>
      <c r="I18" s="30"/>
      <c r="J18" s="30"/>
      <c r="K18" s="30"/>
      <c r="M18" s="40"/>
    </row>
    <row r="19" spans="2:13" ht="35.25" customHeight="1">
      <c r="B19" s="29"/>
      <c r="D19" s="41" t="s">
        <v>3</v>
      </c>
      <c r="E19" s="41"/>
      <c r="F19" s="41"/>
      <c r="G19" s="41"/>
      <c r="H19" s="41"/>
      <c r="I19" s="41"/>
      <c r="J19" s="41"/>
      <c r="K19" s="41"/>
      <c r="L19" s="41"/>
      <c r="M19" s="40"/>
    </row>
    <row r="20" spans="2:13" ht="16.5" customHeight="1">
      <c r="B20" s="29"/>
      <c r="L20" s="42"/>
      <c r="M20" s="40"/>
    </row>
    <row r="21" spans="2:13" ht="12.75">
      <c r="B21" s="29"/>
      <c r="D21" s="30"/>
      <c r="E21" s="43" t="s">
        <v>4</v>
      </c>
      <c r="F21" s="43"/>
      <c r="G21" s="43"/>
      <c r="H21" s="43"/>
      <c r="I21" s="43"/>
      <c r="J21" s="43"/>
      <c r="K21" s="43"/>
      <c r="L21" s="43"/>
      <c r="M21" s="40"/>
    </row>
    <row r="22" spans="2:13" ht="12.75">
      <c r="B22" s="29"/>
      <c r="D22" s="30"/>
      <c r="E22" s="31"/>
      <c r="F22" s="30"/>
      <c r="G22" s="30"/>
      <c r="H22" s="30"/>
      <c r="I22" s="30"/>
      <c r="J22" s="30"/>
      <c r="K22" s="44" t="s">
        <v>5</v>
      </c>
      <c r="M22" s="40"/>
    </row>
    <row r="23" spans="2:13" s="45" customFormat="1" ht="12.75">
      <c r="B23" s="46"/>
      <c r="D23" s="47" t="s">
        <v>6</v>
      </c>
      <c r="E23" s="48"/>
      <c r="F23" s="49" t="s">
        <v>7</v>
      </c>
      <c r="G23" s="50" t="s">
        <v>8</v>
      </c>
      <c r="H23" s="49" t="s">
        <v>9</v>
      </c>
      <c r="I23" s="49" t="s">
        <v>10</v>
      </c>
      <c r="J23" s="49" t="s">
        <v>11</v>
      </c>
      <c r="K23" s="51" t="s">
        <v>12</v>
      </c>
      <c r="M23" s="52"/>
    </row>
    <row r="24" spans="2:13" ht="12.75">
      <c r="B24" s="29"/>
      <c r="D24" s="53">
        <v>1</v>
      </c>
      <c r="E24" s="54">
        <v>2</v>
      </c>
      <c r="F24" s="55">
        <v>3</v>
      </c>
      <c r="G24" s="56">
        <v>4</v>
      </c>
      <c r="H24" s="55">
        <v>5</v>
      </c>
      <c r="I24" s="56">
        <v>6</v>
      </c>
      <c r="J24" s="55">
        <v>7</v>
      </c>
      <c r="K24" s="55">
        <v>8</v>
      </c>
      <c r="M24" s="40"/>
    </row>
    <row r="25" spans="2:13" ht="12.75">
      <c r="B25" s="29"/>
      <c r="D25" s="57" t="s">
        <v>13</v>
      </c>
      <c r="E25" s="58" t="s">
        <v>14</v>
      </c>
      <c r="F25" s="59">
        <f>F30+F32</f>
        <v>104724</v>
      </c>
      <c r="G25" s="60">
        <v>0</v>
      </c>
      <c r="H25" s="60">
        <v>0</v>
      </c>
      <c r="I25" s="60">
        <v>0</v>
      </c>
      <c r="J25" s="60">
        <v>104724</v>
      </c>
      <c r="K25" s="61">
        <v>0</v>
      </c>
      <c r="M25" s="40"/>
    </row>
    <row r="26" spans="2:13" ht="12.75">
      <c r="B26" s="29"/>
      <c r="D26" s="62"/>
      <c r="E26" s="63" t="s">
        <v>15</v>
      </c>
      <c r="F26" s="64">
        <f>F27</f>
        <v>104724</v>
      </c>
      <c r="G26" s="65"/>
      <c r="H26" s="64"/>
      <c r="I26" s="64"/>
      <c r="J26" s="60">
        <v>104724</v>
      </c>
      <c r="K26" s="66">
        <v>0</v>
      </c>
      <c r="M26" s="40"/>
    </row>
    <row r="27" spans="2:13" ht="12.75">
      <c r="B27" s="29"/>
      <c r="D27" s="62" t="s">
        <v>16</v>
      </c>
      <c r="E27" s="63" t="s">
        <v>17</v>
      </c>
      <c r="F27" s="64">
        <f>J27</f>
        <v>104724</v>
      </c>
      <c r="G27" s="65">
        <v>0</v>
      </c>
      <c r="H27" s="64">
        <v>0</v>
      </c>
      <c r="I27" s="64">
        <v>0</v>
      </c>
      <c r="J27" s="60">
        <v>104724</v>
      </c>
      <c r="K27" s="66">
        <v>0</v>
      </c>
      <c r="M27" s="40"/>
    </row>
    <row r="28" spans="2:13" ht="12.75">
      <c r="B28" s="29"/>
      <c r="D28" s="62" t="s">
        <v>18</v>
      </c>
      <c r="E28" s="63" t="s">
        <v>19</v>
      </c>
      <c r="F28" s="64">
        <v>0</v>
      </c>
      <c r="G28" s="65">
        <v>0</v>
      </c>
      <c r="H28" s="64">
        <v>0</v>
      </c>
      <c r="I28" s="64">
        <v>0</v>
      </c>
      <c r="J28" s="64">
        <v>0</v>
      </c>
      <c r="K28" s="66">
        <v>0</v>
      </c>
      <c r="M28" s="40"/>
    </row>
    <row r="29" spans="2:13" ht="12.75">
      <c r="B29" s="29"/>
      <c r="D29" s="62">
        <v>1.3</v>
      </c>
      <c r="E29" s="63" t="s">
        <v>19</v>
      </c>
      <c r="F29" s="64">
        <v>0</v>
      </c>
      <c r="G29" s="65">
        <v>0</v>
      </c>
      <c r="H29" s="64">
        <v>0</v>
      </c>
      <c r="I29" s="64">
        <v>0</v>
      </c>
      <c r="J29" s="64">
        <v>0</v>
      </c>
      <c r="K29" s="66"/>
      <c r="M29" s="40"/>
    </row>
    <row r="30" spans="2:13" ht="12.75">
      <c r="B30" s="29"/>
      <c r="D30" s="67" t="s">
        <v>20</v>
      </c>
      <c r="E30" s="68" t="s">
        <v>21</v>
      </c>
      <c r="F30" s="69">
        <v>2400</v>
      </c>
      <c r="G30" s="69">
        <v>0</v>
      </c>
      <c r="H30" s="69">
        <v>0</v>
      </c>
      <c r="I30" s="69">
        <v>0</v>
      </c>
      <c r="J30" s="69">
        <v>2400</v>
      </c>
      <c r="K30" s="69">
        <v>0</v>
      </c>
      <c r="M30" s="40"/>
    </row>
    <row r="31" spans="2:13" ht="26.25" customHeight="1">
      <c r="B31" s="29"/>
      <c r="D31" s="62" t="s">
        <v>22</v>
      </c>
      <c r="E31" s="63" t="s">
        <v>23</v>
      </c>
      <c r="F31" s="70">
        <f>F30/F26</f>
        <v>0.022917382834880255</v>
      </c>
      <c r="G31" s="65"/>
      <c r="H31" s="71"/>
      <c r="I31" s="71"/>
      <c r="J31" s="70">
        <f>J30/J26</f>
        <v>0.022917382834880255</v>
      </c>
      <c r="K31" s="72"/>
      <c r="M31" s="40"/>
    </row>
    <row r="32" spans="2:13" ht="12.75">
      <c r="B32" s="29"/>
      <c r="D32" s="67">
        <v>3</v>
      </c>
      <c r="E32" s="73" t="s">
        <v>24</v>
      </c>
      <c r="F32" s="74">
        <f>F39+F33</f>
        <v>102324</v>
      </c>
      <c r="G32" s="75">
        <v>0</v>
      </c>
      <c r="H32" s="75">
        <v>0</v>
      </c>
      <c r="I32" s="75">
        <v>0</v>
      </c>
      <c r="J32" s="75">
        <v>66358</v>
      </c>
      <c r="K32" s="76">
        <v>35966</v>
      </c>
      <c r="M32" s="40"/>
    </row>
    <row r="33" spans="2:13" ht="12.75">
      <c r="B33" s="29"/>
      <c r="D33" s="77" t="s">
        <v>25</v>
      </c>
      <c r="E33" s="78" t="s">
        <v>26</v>
      </c>
      <c r="F33" s="76">
        <f>K35</f>
        <v>35966</v>
      </c>
      <c r="G33" s="79">
        <f>G35+G37+G38</f>
        <v>0</v>
      </c>
      <c r="H33" s="79">
        <f>H35+H37+H38</f>
        <v>0</v>
      </c>
      <c r="I33" s="79">
        <f>I35+I37+I38</f>
        <v>0</v>
      </c>
      <c r="J33" s="79">
        <v>0</v>
      </c>
      <c r="K33" s="76">
        <v>35966</v>
      </c>
      <c r="M33" s="40"/>
    </row>
    <row r="34" spans="2:13" ht="12.75">
      <c r="B34" s="29"/>
      <c r="D34" s="62"/>
      <c r="E34" s="63" t="s">
        <v>27</v>
      </c>
      <c r="F34" s="64"/>
      <c r="G34" s="65"/>
      <c r="H34" s="64"/>
      <c r="I34" s="64"/>
      <c r="J34" s="64"/>
      <c r="K34" s="66"/>
      <c r="M34" s="40"/>
    </row>
    <row r="35" spans="2:13" ht="12.75">
      <c r="B35" s="29"/>
      <c r="D35" s="62" t="s">
        <v>28</v>
      </c>
      <c r="E35" s="63" t="s">
        <v>29</v>
      </c>
      <c r="F35" s="76">
        <f>K35</f>
        <v>35966</v>
      </c>
      <c r="G35" s="65">
        <v>0</v>
      </c>
      <c r="H35" s="64">
        <v>0</v>
      </c>
      <c r="I35" s="64">
        <v>0</v>
      </c>
      <c r="J35" s="64">
        <v>0</v>
      </c>
      <c r="K35" s="76">
        <v>35966</v>
      </c>
      <c r="M35" s="40"/>
    </row>
    <row r="36" spans="2:13" ht="12.75">
      <c r="B36" s="29"/>
      <c r="D36" s="80" t="s">
        <v>30</v>
      </c>
      <c r="E36" s="63" t="s">
        <v>31</v>
      </c>
      <c r="F36" s="64">
        <v>0</v>
      </c>
      <c r="G36" s="65">
        <v>0</v>
      </c>
      <c r="H36" s="64">
        <v>0</v>
      </c>
      <c r="I36" s="64">
        <v>0</v>
      </c>
      <c r="J36" s="64">
        <v>0</v>
      </c>
      <c r="K36" s="66">
        <v>0</v>
      </c>
      <c r="M36" s="40"/>
    </row>
    <row r="37" spans="2:13" ht="12.75">
      <c r="B37" s="29"/>
      <c r="D37" s="62" t="s">
        <v>32</v>
      </c>
      <c r="E37" s="63" t="s">
        <v>33</v>
      </c>
      <c r="F37" s="64">
        <f>G37+H37+I37+J37+K37</f>
        <v>0</v>
      </c>
      <c r="G37" s="65">
        <v>0</v>
      </c>
      <c r="H37" s="64">
        <v>0</v>
      </c>
      <c r="I37" s="64">
        <v>0</v>
      </c>
      <c r="J37" s="64">
        <v>0</v>
      </c>
      <c r="K37" s="66">
        <v>0</v>
      </c>
      <c r="M37" s="40"/>
    </row>
    <row r="38" spans="2:13" ht="12.75">
      <c r="B38" s="29"/>
      <c r="D38" s="81" t="s">
        <v>34</v>
      </c>
      <c r="E38" s="82" t="s">
        <v>35</v>
      </c>
      <c r="F38" s="64">
        <f>G38+H38+I38+J38+K38</f>
        <v>0</v>
      </c>
      <c r="G38" s="65">
        <v>0</v>
      </c>
      <c r="H38" s="64">
        <v>0</v>
      </c>
      <c r="I38" s="64">
        <v>0</v>
      </c>
      <c r="J38" s="64">
        <v>0</v>
      </c>
      <c r="K38" s="66">
        <v>0</v>
      </c>
      <c r="M38" s="40"/>
    </row>
    <row r="39" spans="2:13" ht="12.75">
      <c r="B39" s="29"/>
      <c r="D39" s="83" t="s">
        <v>36</v>
      </c>
      <c r="E39" s="84" t="s">
        <v>37</v>
      </c>
      <c r="F39" s="75">
        <f>F41</f>
        <v>66358</v>
      </c>
      <c r="G39" s="85">
        <f>G41+G43+G44</f>
        <v>0</v>
      </c>
      <c r="H39" s="85">
        <f>H41+H43+H44</f>
        <v>0</v>
      </c>
      <c r="I39" s="85">
        <f>I41+I43+I44</f>
        <v>0</v>
      </c>
      <c r="J39" s="75">
        <v>66358</v>
      </c>
      <c r="K39" s="86">
        <f>K41+K43+K44</f>
        <v>0</v>
      </c>
      <c r="M39" s="40"/>
    </row>
    <row r="40" spans="2:13" ht="12.75">
      <c r="B40" s="29"/>
      <c r="D40" s="62"/>
      <c r="E40" s="63" t="s">
        <v>27</v>
      </c>
      <c r="F40" s="87"/>
      <c r="G40" s="85"/>
      <c r="H40" s="87"/>
      <c r="I40" s="87"/>
      <c r="J40" s="87"/>
      <c r="K40" s="88"/>
      <c r="M40" s="40"/>
    </row>
    <row r="41" spans="2:13" ht="12.75">
      <c r="B41" s="29"/>
      <c r="D41" s="62" t="s">
        <v>38</v>
      </c>
      <c r="E41" s="63" t="s">
        <v>29</v>
      </c>
      <c r="F41" s="75">
        <f>J41</f>
        <v>66358</v>
      </c>
      <c r="G41" s="85">
        <v>0</v>
      </c>
      <c r="H41" s="87">
        <v>0</v>
      </c>
      <c r="I41" s="87">
        <v>0</v>
      </c>
      <c r="J41" s="75">
        <v>66358</v>
      </c>
      <c r="K41" s="86">
        <v>0</v>
      </c>
      <c r="M41" s="40"/>
    </row>
    <row r="42" spans="2:13" ht="12.75">
      <c r="B42" s="29"/>
      <c r="D42" s="80" t="s">
        <v>39</v>
      </c>
      <c r="E42" s="63" t="s">
        <v>31</v>
      </c>
      <c r="F42" s="64">
        <v>0</v>
      </c>
      <c r="G42" s="65">
        <v>0</v>
      </c>
      <c r="H42" s="64">
        <v>0</v>
      </c>
      <c r="I42" s="64">
        <v>0</v>
      </c>
      <c r="J42" s="64">
        <v>0</v>
      </c>
      <c r="K42" s="89">
        <v>0</v>
      </c>
      <c r="M42" s="40"/>
    </row>
    <row r="43" spans="2:13" ht="12.75">
      <c r="B43" s="29"/>
      <c r="D43" s="81" t="s">
        <v>40</v>
      </c>
      <c r="E43" s="82" t="s">
        <v>33</v>
      </c>
      <c r="F43" s="64">
        <f>G43+H43+I43+J43+K43</f>
        <v>0</v>
      </c>
      <c r="G43" s="65">
        <v>0</v>
      </c>
      <c r="H43" s="64">
        <v>0</v>
      </c>
      <c r="I43" s="64">
        <v>0</v>
      </c>
      <c r="J43" s="64">
        <v>0</v>
      </c>
      <c r="K43" s="89">
        <v>0</v>
      </c>
      <c r="M43" s="40"/>
    </row>
    <row r="44" spans="2:13" ht="12.75">
      <c r="B44" s="29"/>
      <c r="D44" s="90" t="s">
        <v>41</v>
      </c>
      <c r="E44" s="91" t="s">
        <v>35</v>
      </c>
      <c r="F44" s="92">
        <f>G44+H44+I44+J44+K44</f>
        <v>0</v>
      </c>
      <c r="G44" s="93">
        <v>0</v>
      </c>
      <c r="H44" s="92">
        <v>0</v>
      </c>
      <c r="I44" s="92">
        <v>0</v>
      </c>
      <c r="J44" s="92">
        <v>0</v>
      </c>
      <c r="K44" s="94">
        <v>0</v>
      </c>
      <c r="M44" s="40"/>
    </row>
    <row r="45" spans="2:13" ht="12.75">
      <c r="B45" s="29"/>
      <c r="D45" s="95" t="s">
        <v>42</v>
      </c>
      <c r="E45" s="95"/>
      <c r="F45" s="95"/>
      <c r="G45" s="95"/>
      <c r="H45" s="95"/>
      <c r="I45" s="95"/>
      <c r="J45" s="95"/>
      <c r="K45" s="95"/>
      <c r="M45" s="40"/>
    </row>
    <row r="46" spans="2:13" ht="12.75">
      <c r="B46" s="29"/>
      <c r="D46" s="14"/>
      <c r="E46" s="96"/>
      <c r="I46" s="14"/>
      <c r="M46" s="40"/>
    </row>
    <row r="47" spans="2:13" ht="12.75">
      <c r="B47" s="29"/>
      <c r="D47" s="14" t="s">
        <v>43</v>
      </c>
      <c r="E47" s="97"/>
      <c r="F47" s="12" t="s">
        <v>44</v>
      </c>
      <c r="G47" s="12"/>
      <c r="I47" s="14" t="s">
        <v>45</v>
      </c>
      <c r="M47" s="40"/>
    </row>
    <row r="48" spans="2:14" ht="12.75">
      <c r="B48" s="29"/>
      <c r="D48" s="14" t="s">
        <v>46</v>
      </c>
      <c r="E48" s="97"/>
      <c r="F48" s="42" t="s">
        <v>47</v>
      </c>
      <c r="G48" s="42"/>
      <c r="I48" s="14" t="s">
        <v>48</v>
      </c>
      <c r="M48" s="98"/>
      <c r="N48" s="99"/>
    </row>
    <row r="49" spans="2:13" ht="20.25" customHeight="1">
      <c r="B49" s="29"/>
      <c r="D49" s="14" t="s">
        <v>49</v>
      </c>
      <c r="E49" s="96"/>
      <c r="F49" s="12" t="s">
        <v>50</v>
      </c>
      <c r="I49" s="12" t="s">
        <v>51</v>
      </c>
      <c r="M49" s="40"/>
    </row>
    <row r="50" spans="2:13" ht="20.25" customHeight="1">
      <c r="B50" s="29"/>
      <c r="D50" s="14" t="s">
        <v>52</v>
      </c>
      <c r="E50" s="96"/>
      <c r="F50" s="12" t="s">
        <v>53</v>
      </c>
      <c r="I50" s="12" t="s">
        <v>54</v>
      </c>
      <c r="M50" s="40"/>
    </row>
    <row r="51" spans="2:13" ht="20.25" customHeight="1">
      <c r="B51" s="29"/>
      <c r="D51" s="12" t="s">
        <v>55</v>
      </c>
      <c r="E51" s="96"/>
      <c r="F51" s="14" t="s">
        <v>56</v>
      </c>
      <c r="H51" s="16"/>
      <c r="I51" s="14" t="s">
        <v>57</v>
      </c>
      <c r="K51" s="16" t="s">
        <v>58</v>
      </c>
      <c r="M51" s="40"/>
    </row>
    <row r="52" spans="2:13" ht="12.75">
      <c r="B52" s="29"/>
      <c r="D52" s="14" t="s">
        <v>59</v>
      </c>
      <c r="E52" s="100" t="s">
        <v>60</v>
      </c>
      <c r="M52" s="40"/>
    </row>
    <row r="53" spans="2:13" ht="12.75" customHeight="1">
      <c r="B53" s="29"/>
      <c r="E53" s="101"/>
      <c r="F53" s="101"/>
      <c r="G53" s="101"/>
      <c r="M53" s="40"/>
    </row>
    <row r="54" spans="2:13" ht="12.75">
      <c r="B54" s="102"/>
      <c r="C54" s="103"/>
      <c r="D54" s="103"/>
      <c r="E54" s="104"/>
      <c r="F54" s="103"/>
      <c r="G54" s="103"/>
      <c r="H54" s="103"/>
      <c r="I54" s="103"/>
      <c r="J54" s="103"/>
      <c r="K54" s="103"/>
      <c r="L54" s="103"/>
      <c r="M54" s="105"/>
    </row>
  </sheetData>
  <sheetProtection selectLockedCells="1" selectUnlockedCells="1"/>
  <mergeCells count="8">
    <mergeCell ref="B10:M10"/>
    <mergeCell ref="G14:M14"/>
    <mergeCell ref="G15:M15"/>
    <mergeCell ref="D19:L19"/>
    <mergeCell ref="E21:L21"/>
    <mergeCell ref="D45:K45"/>
    <mergeCell ref="F47:G47"/>
    <mergeCell ref="E53:G53"/>
  </mergeCells>
  <printOptions/>
  <pageMargins left="0.5902777777777778" right="0.2361111111111111" top="0.5902777777777777" bottom="0.5118055555555555" header="0.5118055555555555" footer="0.5118055555555555"/>
  <pageSetup horizontalDpi="300" verticalDpi="300" orientation="portrait" paperSize="9" scale="62"/>
  <headerFooter alignWithMargins="0">
    <oddHeader>&amp;CTAB]</oddHeader>
    <oddFooter>&amp;CPage PAGE]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zoomScaleSheetLayoutView="10" workbookViewId="0" topLeftCell="A1">
      <selection activeCell="B23" sqref="B23"/>
    </sheetView>
  </sheetViews>
  <sheetFormatPr defaultColWidth="9.00390625" defaultRowHeight="12.75"/>
  <cols>
    <col min="1" max="1" width="1.12109375" style="106" customWidth="1"/>
    <col min="2" max="2" width="64.375" style="106" customWidth="1"/>
    <col min="3" max="3" width="1.625" style="106" customWidth="1"/>
    <col min="4" max="4" width="5.625" style="106" customWidth="1"/>
    <col min="5" max="6" width="16.00390625" style="106" customWidth="1"/>
    <col min="7" max="16384" width="9.125" style="106" customWidth="1"/>
  </cols>
  <sheetData>
    <row r="1" spans="2:6" ht="12.75">
      <c r="B1" s="107" t="s">
        <v>61</v>
      </c>
      <c r="C1" s="107"/>
      <c r="D1" s="108"/>
      <c r="E1" s="108"/>
      <c r="F1" s="108"/>
    </row>
    <row r="2" spans="2:6" ht="12.75">
      <c r="B2" s="107" t="s">
        <v>62</v>
      </c>
      <c r="C2" s="107"/>
      <c r="D2" s="108"/>
      <c r="E2" s="108"/>
      <c r="F2" s="108"/>
    </row>
    <row r="3" spans="2:6" ht="12.75">
      <c r="B3" s="109"/>
      <c r="C3" s="109"/>
      <c r="D3" s="110"/>
      <c r="E3" s="110"/>
      <c r="F3" s="110"/>
    </row>
    <row r="4" spans="2:6" ht="12.75">
      <c r="B4" s="109" t="s">
        <v>63</v>
      </c>
      <c r="C4" s="109"/>
      <c r="D4" s="110"/>
      <c r="E4" s="110"/>
      <c r="F4" s="110"/>
    </row>
    <row r="5" spans="2:6" ht="12.75">
      <c r="B5" s="109"/>
      <c r="C5" s="109"/>
      <c r="D5" s="110"/>
      <c r="E5" s="110"/>
      <c r="F5" s="110"/>
    </row>
    <row r="6" spans="2:6" ht="12.75">
      <c r="B6" s="107" t="s">
        <v>64</v>
      </c>
      <c r="C6" s="107"/>
      <c r="D6" s="108"/>
      <c r="E6" s="108" t="s">
        <v>65</v>
      </c>
      <c r="F6" s="108" t="s">
        <v>66</v>
      </c>
    </row>
    <row r="7" spans="2:6" ht="12.75">
      <c r="B7" s="109"/>
      <c r="C7" s="109"/>
      <c r="D7" s="110"/>
      <c r="E7" s="110"/>
      <c r="F7" s="110"/>
    </row>
    <row r="8" spans="2:6" ht="12.75">
      <c r="B8" s="111" t="s">
        <v>67</v>
      </c>
      <c r="C8" s="112"/>
      <c r="D8" s="113"/>
      <c r="E8" s="113" t="s">
        <v>68</v>
      </c>
      <c r="F8" s="114" t="s">
        <v>69</v>
      </c>
    </row>
    <row r="9" spans="2:6" ht="12.75">
      <c r="B9" s="109"/>
      <c r="C9" s="109"/>
      <c r="D9" s="110"/>
      <c r="E9" s="110"/>
      <c r="F9" s="110"/>
    </row>
    <row r="10" spans="2:6" ht="12.75">
      <c r="B10" s="109"/>
      <c r="C10" s="109"/>
      <c r="D10" s="110"/>
      <c r="E10" s="110"/>
      <c r="F10" s="110"/>
    </row>
  </sheetData>
  <sheetProtection selectLockedCells="1" selectUnlockedCells="1"/>
  <printOptions/>
  <pageMargins left="0.7" right="0.7" top="0.75" bottom="0.75" header="0.3" footer="0.3"/>
  <pageSetup horizontalDpi="300" verticalDpi="300" orientation="landscape" paperSize="9"/>
  <headerFooter alignWithMargins="0">
    <oddHeader>&amp;CTAB]</oddHeader>
    <oddFooter>&amp;CPage PAGE]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zoomScaleSheetLayoutView="10" workbookViewId="0" topLeftCell="A1">
      <selection activeCell="B3" sqref="B3"/>
    </sheetView>
  </sheetViews>
  <sheetFormatPr defaultColWidth="9.00390625" defaultRowHeight="12.75"/>
  <cols>
    <col min="1" max="1" width="1.12109375" style="106" customWidth="1"/>
    <col min="2" max="2" width="64.375" style="106" customWidth="1"/>
    <col min="3" max="3" width="1.625" style="106" customWidth="1"/>
    <col min="4" max="4" width="5.625" style="106" customWidth="1"/>
    <col min="5" max="6" width="16.00390625" style="106" customWidth="1"/>
    <col min="7" max="16384" width="9.125" style="106" customWidth="1"/>
  </cols>
  <sheetData>
    <row r="1" spans="2:6" ht="12.75">
      <c r="B1" s="107" t="s">
        <v>70</v>
      </c>
      <c r="C1" s="107"/>
      <c r="D1" s="108"/>
      <c r="E1" s="108"/>
      <c r="F1" s="108"/>
    </row>
    <row r="2" spans="2:6" ht="12.75">
      <c r="B2" s="107" t="s">
        <v>71</v>
      </c>
      <c r="C2" s="107"/>
      <c r="D2" s="108"/>
      <c r="E2" s="108"/>
      <c r="F2" s="108"/>
    </row>
    <row r="3" spans="2:6" ht="12.75">
      <c r="B3" s="109"/>
      <c r="C3" s="109"/>
      <c r="D3" s="110"/>
      <c r="E3" s="110"/>
      <c r="F3" s="110"/>
    </row>
    <row r="4" spans="2:6" ht="12.75">
      <c r="B4" s="109" t="s">
        <v>63</v>
      </c>
      <c r="C4" s="109"/>
      <c r="D4" s="110"/>
      <c r="E4" s="110"/>
      <c r="F4" s="110"/>
    </row>
    <row r="5" spans="2:6" ht="12.75">
      <c r="B5" s="109"/>
      <c r="C5" s="109"/>
      <c r="D5" s="110"/>
      <c r="E5" s="110"/>
      <c r="F5" s="110"/>
    </row>
    <row r="6" spans="2:6" ht="12.75">
      <c r="B6" s="107" t="s">
        <v>64</v>
      </c>
      <c r="C6" s="107"/>
      <c r="D6" s="108"/>
      <c r="E6" s="108" t="s">
        <v>65</v>
      </c>
      <c r="F6" s="108" t="s">
        <v>66</v>
      </c>
    </row>
    <row r="7" spans="2:6" ht="12.75">
      <c r="B7" s="109"/>
      <c r="C7" s="109"/>
      <c r="D7" s="110"/>
      <c r="E7" s="110"/>
      <c r="F7" s="110"/>
    </row>
    <row r="8" spans="2:6" ht="12.75">
      <c r="B8" s="111" t="s">
        <v>67</v>
      </c>
      <c r="C8" s="112"/>
      <c r="D8" s="113"/>
      <c r="E8" s="113" t="s">
        <v>68</v>
      </c>
      <c r="F8" s="114" t="s">
        <v>69</v>
      </c>
    </row>
    <row r="9" spans="2:6" ht="12.75">
      <c r="B9" s="109"/>
      <c r="C9" s="109"/>
      <c r="D9" s="110"/>
      <c r="E9" s="110"/>
      <c r="F9" s="110"/>
    </row>
    <row r="10" spans="2:6" ht="12.75">
      <c r="B10" s="109"/>
      <c r="C10" s="109"/>
      <c r="D10" s="110"/>
      <c r="E10" s="110"/>
      <c r="F10" s="110"/>
    </row>
  </sheetData>
  <sheetProtection selectLockedCells="1" selectUnlockedCells="1"/>
  <printOptions/>
  <pageMargins left="0.7" right="0.7" top="0.75" bottom="0.75" header="0.3" footer="0.3"/>
  <pageSetup horizontalDpi="300" verticalDpi="300" orientation="portrait" paperSize="9"/>
  <headerFooter alignWithMargins="0">
    <oddHeader>&amp;CTAB]</oddHeader>
    <oddFooter>&amp;CPage PAGE]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E9"/>
  <sheetViews>
    <sheetView zoomScaleSheetLayoutView="10" workbookViewId="0" topLeftCell="A9">
      <selection activeCell="B18" sqref="B18"/>
    </sheetView>
  </sheetViews>
  <sheetFormatPr defaultColWidth="9.00390625" defaultRowHeight="12.75"/>
  <cols>
    <col min="1" max="1" width="1.12109375" style="106" customWidth="1"/>
    <col min="2" max="2" width="64.375" style="106" customWidth="1"/>
    <col min="3" max="3" width="1.625" style="106" customWidth="1"/>
    <col min="4" max="4" width="5.625" style="106" customWidth="1"/>
    <col min="5" max="5" width="16.00390625" style="106" customWidth="1"/>
    <col min="6" max="16384" width="9.125" style="106" customWidth="1"/>
  </cols>
  <sheetData>
    <row r="1" spans="2:5" ht="12.75">
      <c r="B1" s="107" t="s">
        <v>72</v>
      </c>
      <c r="C1" s="107"/>
      <c r="D1" s="108"/>
      <c r="E1" s="108"/>
    </row>
    <row r="2" spans="2:5" ht="12.75">
      <c r="B2" s="107" t="s">
        <v>73</v>
      </c>
      <c r="C2" s="107"/>
      <c r="D2" s="108"/>
      <c r="E2" s="108"/>
    </row>
    <row r="3" spans="2:5" ht="12.75">
      <c r="B3" s="109"/>
      <c r="C3" s="109"/>
      <c r="D3" s="110"/>
      <c r="E3" s="110"/>
    </row>
    <row r="4" spans="2:5" ht="12.75">
      <c r="B4" s="109" t="s">
        <v>74</v>
      </c>
      <c r="C4" s="109"/>
      <c r="D4" s="110"/>
      <c r="E4" s="110"/>
    </row>
    <row r="5" spans="2:5" ht="12.75">
      <c r="B5" s="109"/>
      <c r="C5" s="109"/>
      <c r="D5" s="110"/>
      <c r="E5" s="110"/>
    </row>
    <row r="6" spans="2:5" ht="12.75">
      <c r="B6" s="107" t="s">
        <v>64</v>
      </c>
      <c r="C6" s="107"/>
      <c r="D6" s="108"/>
      <c r="E6" s="108" t="s">
        <v>65</v>
      </c>
    </row>
    <row r="7" spans="2:5" ht="12.75">
      <c r="B7" s="109"/>
      <c r="C7" s="109"/>
      <c r="D7" s="110"/>
      <c r="E7" s="110"/>
    </row>
    <row r="8" spans="2:5" ht="12.75">
      <c r="B8" s="111" t="s">
        <v>67</v>
      </c>
      <c r="C8" s="112"/>
      <c r="D8" s="113"/>
      <c r="E8" s="114" t="s">
        <v>68</v>
      </c>
    </row>
    <row r="9" spans="2:5" ht="12.75">
      <c r="B9" s="109"/>
      <c r="C9" s="109"/>
      <c r="D9" s="110"/>
      <c r="E9" s="110"/>
    </row>
  </sheetData>
  <sheetProtection selectLockedCells="1" selectUnlockedCells="1"/>
  <printOptions/>
  <pageMargins left="0.7" right="0.7" top="0.75" bottom="0.75" header="0.3" footer="0.3"/>
  <pageSetup horizontalDpi="300" verticalDpi="300" orientation="landscape" paperSize="9"/>
  <headerFooter alignWithMargins="0">
    <oddHeader>&amp;CTAB]</oddHeader>
    <oddFooter>&amp;CPage PAGE]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" workbookViewId="0" topLeftCell="A1">
      <selection activeCell="A1" sqref="A1"/>
    </sheetView>
  </sheetViews>
  <sheetFormatPr defaultColWidth="9.00390625" defaultRowHeight="12.75"/>
  <cols>
    <col min="1" max="16384" width="9.125" style="106" customWidth="1"/>
  </cols>
  <sheetData/>
  <sheetProtection selectLockedCells="1" selectUnlockedCells="1"/>
  <printOptions/>
  <pageMargins left="0.7" right="0.7" top="0.75" bottom="0.75" header="0.3" footer="0.3"/>
  <pageSetup horizontalDpi="300" verticalDpi="300" orientation="landscape" paperSize="9"/>
  <headerFooter alignWithMargins="0">
    <oddHeader>&amp;CTAB]</oddHeader>
    <oddFooter>&amp;CPage PAGE]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Шамбин А.Г.</dc:creator>
  <cp:keywords/>
  <dc:description/>
  <cp:lastModifiedBy/>
  <cp:lastPrinted>2013-02-14T08:40:07Z</cp:lastPrinted>
  <dcterms:created xsi:type="dcterms:W3CDTF">2006-01-18T06:59:27Z</dcterms:created>
  <dcterms:modified xsi:type="dcterms:W3CDTF">2014-07-04T03:24:02Z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:print-date">
    <vt:filetime>2014-05-06T10:34:07Z</vt:filetime>
  </property>
</Properties>
</file>